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80" windowWidth="20730" windowHeight="10860" tabRatio="594"/>
  </bookViews>
  <sheets>
    <sheet name="Juni,2026 (2)" sheetId="7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8" l="1"/>
  <c r="T42" i="78" s="1"/>
  <c r="S42" i="78" l="1"/>
  <c r="R311" i="78"/>
  <c r="T311" i="78" s="1"/>
  <c r="R309" i="78"/>
  <c r="S309" i="78" s="1"/>
  <c r="R307" i="78"/>
  <c r="T307" i="78" s="1"/>
  <c r="R305" i="78"/>
  <c r="S305" i="78" s="1"/>
  <c r="R301" i="78"/>
  <c r="T301" i="78" s="1"/>
  <c r="R299" i="78"/>
  <c r="S299" i="78" s="1"/>
  <c r="R297" i="78"/>
  <c r="S297" i="78" s="1"/>
  <c r="R295" i="78"/>
  <c r="S295" i="78" s="1"/>
  <c r="R293" i="78"/>
  <c r="T293" i="78" s="1"/>
  <c r="R290" i="78"/>
  <c r="S290" i="78" s="1"/>
  <c r="R288" i="78"/>
  <c r="S288" i="78" s="1"/>
  <c r="R285" i="78"/>
  <c r="S285" i="78" s="1"/>
  <c r="R283" i="78"/>
  <c r="T283" i="78" s="1"/>
  <c r="R280" i="78"/>
  <c r="S280" i="78" s="1"/>
  <c r="R278" i="78"/>
  <c r="S278" i="78" s="1"/>
  <c r="R276" i="78"/>
  <c r="T276" i="78" s="1"/>
  <c r="T275" i="78"/>
  <c r="R272" i="78"/>
  <c r="T272" i="78" s="1"/>
  <c r="R270" i="78"/>
  <c r="T270" i="78" s="1"/>
  <c r="R268" i="78"/>
  <c r="S268" i="78" s="1"/>
  <c r="R264" i="78"/>
  <c r="S264" i="78" s="1"/>
  <c r="R262" i="78"/>
  <c r="S262" i="78" s="1"/>
  <c r="R259" i="78"/>
  <c r="T259" i="78" s="1"/>
  <c r="R257" i="78"/>
  <c r="S257" i="78" s="1"/>
  <c r="R255" i="78"/>
  <c r="S255" i="78" s="1"/>
  <c r="R252" i="78"/>
  <c r="T252" i="78" s="1"/>
  <c r="R250" i="78"/>
  <c r="T250" i="78" s="1"/>
  <c r="R248" i="78"/>
  <c r="S248" i="78" s="1"/>
  <c r="R246" i="78"/>
  <c r="S246" i="78" s="1"/>
  <c r="R244" i="78"/>
  <c r="S244" i="78" s="1"/>
  <c r="R242" i="78"/>
  <c r="T242" i="78" s="1"/>
  <c r="R240" i="78"/>
  <c r="S240" i="78" s="1"/>
  <c r="R237" i="78"/>
  <c r="S237" i="78" s="1"/>
  <c r="R234" i="78"/>
  <c r="T234" i="78" s="1"/>
  <c r="R231" i="78"/>
  <c r="T231" i="78" s="1"/>
  <c r="R228" i="78"/>
  <c r="S228" i="78" s="1"/>
  <c r="R226" i="78"/>
  <c r="S226" i="78" s="1"/>
  <c r="R222" i="78"/>
  <c r="S222" i="78" s="1"/>
  <c r="R220" i="78"/>
  <c r="T220" i="78" s="1"/>
  <c r="R217" i="78"/>
  <c r="S217" i="78" s="1"/>
  <c r="R215" i="78"/>
  <c r="S215" i="78" s="1"/>
  <c r="R213" i="78"/>
  <c r="S213" i="78" s="1"/>
  <c r="R211" i="78"/>
  <c r="T211" i="78" s="1"/>
  <c r="R208" i="78"/>
  <c r="S208" i="78" s="1"/>
  <c r="R206" i="78"/>
  <c r="S206" i="78" s="1"/>
  <c r="R204" i="78"/>
  <c r="S204" i="78" s="1"/>
  <c r="R202" i="78"/>
  <c r="T202" i="78" s="1"/>
  <c r="R199" i="78"/>
  <c r="S199" i="78" s="1"/>
  <c r="R197" i="78"/>
  <c r="S197" i="78" s="1"/>
  <c r="T196" i="78"/>
  <c r="R194" i="78"/>
  <c r="S194" i="78" s="1"/>
  <c r="R192" i="78"/>
  <c r="S192" i="78" s="1"/>
  <c r="R190" i="78"/>
  <c r="T190" i="78" s="1"/>
  <c r="R188" i="78"/>
  <c r="S188" i="78" s="1"/>
  <c r="R186" i="78"/>
  <c r="S186" i="78" s="1"/>
  <c r="R183" i="78"/>
  <c r="T183" i="78" s="1"/>
  <c r="R181" i="78"/>
  <c r="T181" i="78" s="1"/>
  <c r="R179" i="78"/>
  <c r="S179" i="78" s="1"/>
  <c r="R177" i="78"/>
  <c r="S177" i="78" s="1"/>
  <c r="R175" i="78"/>
  <c r="S175" i="78" s="1"/>
  <c r="R173" i="78"/>
  <c r="T173" i="78" s="1"/>
  <c r="R171" i="78"/>
  <c r="S171" i="78" s="1"/>
  <c r="R169" i="78"/>
  <c r="T169" i="78" s="1"/>
  <c r="R167" i="78"/>
  <c r="T167" i="78" s="1"/>
  <c r="R165" i="78"/>
  <c r="S165" i="78" s="1"/>
  <c r="R163" i="78"/>
  <c r="S163" i="78" s="1"/>
  <c r="R161" i="78"/>
  <c r="S161" i="78" s="1"/>
  <c r="R159" i="78"/>
  <c r="T159" i="78" s="1"/>
  <c r="R156" i="78"/>
  <c r="S156" i="78" s="1"/>
  <c r="R151" i="78"/>
  <c r="S151" i="78" s="1"/>
  <c r="R148" i="78"/>
  <c r="S148" i="78" s="1"/>
  <c r="R146" i="78"/>
  <c r="T146" i="78" s="1"/>
  <c r="R144" i="78"/>
  <c r="S144" i="78" s="1"/>
  <c r="R142" i="78"/>
  <c r="S142" i="78" s="1"/>
  <c r="R140" i="78"/>
  <c r="S140" i="78" s="1"/>
  <c r="R138" i="78"/>
  <c r="T138" i="78" s="1"/>
  <c r="R136" i="78"/>
  <c r="S136" i="78" s="1"/>
  <c r="R134" i="78"/>
  <c r="S134" i="78" s="1"/>
  <c r="R131" i="78"/>
  <c r="T131" i="78" s="1"/>
  <c r="R129" i="78"/>
  <c r="T129" i="78" s="1"/>
  <c r="R127" i="78"/>
  <c r="S127" i="78" s="1"/>
  <c r="R125" i="78"/>
  <c r="S125" i="78" s="1"/>
  <c r="R123" i="78"/>
  <c r="S123" i="78" s="1"/>
  <c r="R121" i="78"/>
  <c r="T121" i="78" s="1"/>
  <c r="R118" i="78"/>
  <c r="S118" i="78" s="1"/>
  <c r="R116" i="78"/>
  <c r="S116" i="78" s="1"/>
  <c r="R114" i="78"/>
  <c r="T114" i="78" s="1"/>
  <c r="R112" i="78"/>
  <c r="T112" i="78" s="1"/>
  <c r="R110" i="78"/>
  <c r="S110" i="78" s="1"/>
  <c r="R108" i="78"/>
  <c r="S108" i="78" s="1"/>
  <c r="R106" i="78"/>
  <c r="S106" i="78" s="1"/>
  <c r="T105" i="78"/>
  <c r="S105" i="78"/>
  <c r="R103" i="78"/>
  <c r="S103" i="78" s="1"/>
  <c r="R101" i="78"/>
  <c r="T101" i="78" s="1"/>
  <c r="R99" i="78"/>
  <c r="T99" i="78" s="1"/>
  <c r="R97" i="78"/>
  <c r="S97" i="78" s="1"/>
  <c r="R96" i="78"/>
  <c r="S96" i="78" s="1"/>
  <c r="R94" i="78"/>
  <c r="S94" i="78" s="1"/>
  <c r="R92" i="78"/>
  <c r="T92" i="78" s="1"/>
  <c r="R90" i="78"/>
  <c r="S90" i="78" s="1"/>
  <c r="R88" i="78"/>
  <c r="S88" i="78" s="1"/>
  <c r="R86" i="78"/>
  <c r="S86" i="78" s="1"/>
  <c r="R84" i="78"/>
  <c r="T84" i="78" s="1"/>
  <c r="R82" i="78"/>
  <c r="S82" i="78" s="1"/>
  <c r="R80" i="78"/>
  <c r="S80" i="78" s="1"/>
  <c r="R78" i="78"/>
  <c r="T78" i="78" s="1"/>
  <c r="R76" i="78"/>
  <c r="T76" i="78" s="1"/>
  <c r="R74" i="78"/>
  <c r="S74" i="78" s="1"/>
  <c r="R72" i="78"/>
  <c r="S72" i="78" s="1"/>
  <c r="R70" i="78"/>
  <c r="T70" i="78" s="1"/>
  <c r="R68" i="78"/>
  <c r="S68" i="78" s="1"/>
  <c r="R66" i="78"/>
  <c r="S66" i="78" s="1"/>
  <c r="R64" i="78"/>
  <c r="S64" i="78" s="1"/>
  <c r="R61" i="78"/>
  <c r="T61" i="78" s="1"/>
  <c r="R59" i="78"/>
  <c r="S59" i="78" s="1"/>
  <c r="R57" i="78"/>
  <c r="T57" i="78" s="1"/>
  <c r="R54" i="78"/>
  <c r="S54" i="78" s="1"/>
  <c r="R50" i="78"/>
  <c r="S50" i="78" s="1"/>
  <c r="R48" i="78"/>
  <c r="T48" i="78" s="1"/>
  <c r="R45" i="78"/>
  <c r="T45" i="78" s="1"/>
  <c r="R40" i="78"/>
  <c r="T40" i="78" s="1"/>
  <c r="R38" i="78"/>
  <c r="T38" i="78" s="1"/>
  <c r="R36" i="78"/>
  <c r="T36" i="78" s="1"/>
  <c r="R34" i="78"/>
  <c r="S34" i="78" s="1"/>
  <c r="R29" i="78"/>
  <c r="T29" i="78" s="1"/>
  <c r="R27" i="78"/>
  <c r="S27" i="78" s="1"/>
  <c r="R25" i="78"/>
  <c r="T25" i="78" s="1"/>
  <c r="R22" i="78"/>
  <c r="T22" i="78" s="1"/>
  <c r="R19" i="78"/>
  <c r="T19" i="78" s="1"/>
  <c r="R17" i="78"/>
  <c r="S17" i="78" s="1"/>
  <c r="R14" i="78"/>
  <c r="T14" i="78" s="1"/>
  <c r="R12" i="78"/>
  <c r="S12" i="78" s="1"/>
  <c r="T125" i="78" l="1"/>
  <c r="S131" i="78"/>
  <c r="T86" i="78"/>
  <c r="T295" i="78"/>
  <c r="T246" i="78"/>
  <c r="S252" i="78"/>
  <c r="T96" i="78"/>
  <c r="S101" i="78"/>
  <c r="T213" i="78"/>
  <c r="T148" i="78"/>
  <c r="T194" i="78"/>
  <c r="T206" i="78"/>
  <c r="T163" i="78"/>
  <c r="S169" i="78"/>
  <c r="T204" i="78"/>
  <c r="T244" i="78"/>
  <c r="S276" i="78"/>
  <c r="T17" i="78"/>
  <c r="S25" i="78"/>
  <c r="T34" i="78"/>
  <c r="S40" i="78"/>
  <c r="T50" i="78"/>
  <c r="S57" i="78"/>
  <c r="T66" i="78"/>
  <c r="T108" i="78"/>
  <c r="S114" i="78"/>
  <c r="T140" i="78"/>
  <c r="T177" i="78"/>
  <c r="S183" i="78"/>
  <c r="T264" i="78"/>
  <c r="S272" i="78"/>
  <c r="T285" i="78"/>
  <c r="T64" i="78"/>
  <c r="T80" i="78"/>
  <c r="T106" i="78"/>
  <c r="T142" i="78"/>
  <c r="T175" i="78"/>
  <c r="T226" i="78"/>
  <c r="S234" i="78"/>
  <c r="T288" i="78"/>
  <c r="T94" i="78"/>
  <c r="T123" i="78"/>
  <c r="T161" i="78"/>
  <c r="T192" i="78"/>
  <c r="T222" i="78"/>
  <c r="T262" i="78"/>
  <c r="T305" i="78"/>
  <c r="S48" i="78"/>
  <c r="T72" i="78"/>
  <c r="S78" i="78"/>
  <c r="T103" i="78"/>
  <c r="T134" i="78"/>
  <c r="T171" i="78"/>
  <c r="T197" i="78"/>
  <c r="T237" i="78"/>
  <c r="T278" i="78"/>
  <c r="T27" i="78"/>
  <c r="T59" i="78"/>
  <c r="T88" i="78"/>
  <c r="T116" i="78"/>
  <c r="T151" i="78"/>
  <c r="T186" i="78"/>
  <c r="T215" i="78"/>
  <c r="T255" i="78"/>
  <c r="T297" i="78"/>
  <c r="S22" i="78"/>
  <c r="S38" i="78"/>
  <c r="S70" i="78"/>
  <c r="S84" i="78"/>
  <c r="S92" i="78"/>
  <c r="S99" i="78"/>
  <c r="S112" i="78"/>
  <c r="S19" i="78"/>
  <c r="S36" i="78"/>
  <c r="T12" i="78"/>
  <c r="T54" i="78"/>
  <c r="T68" i="78"/>
  <c r="T74" i="78"/>
  <c r="T82" i="78"/>
  <c r="T90" i="78"/>
  <c r="T97" i="78"/>
  <c r="T110" i="78"/>
  <c r="T118" i="78"/>
  <c r="T127" i="78"/>
  <c r="T136" i="78"/>
  <c r="T144" i="78"/>
  <c r="T156" i="78"/>
  <c r="T165" i="78"/>
  <c r="T179" i="78"/>
  <c r="T188" i="78"/>
  <c r="T199" i="78"/>
  <c r="T208" i="78"/>
  <c r="T217" i="78"/>
  <c r="T228" i="78"/>
  <c r="T240" i="78"/>
  <c r="T248" i="78"/>
  <c r="T257" i="78"/>
  <c r="T268" i="78"/>
  <c r="T280" i="78"/>
  <c r="T290" i="78"/>
  <c r="T299" i="78"/>
  <c r="S307" i="78"/>
  <c r="T309" i="78"/>
  <c r="S14" i="78"/>
  <c r="S29" i="78"/>
  <c r="S45" i="78"/>
  <c r="S61" i="78"/>
  <c r="S76" i="78"/>
  <c r="S138" i="78"/>
  <c r="S159" i="78"/>
  <c r="S167" i="78"/>
  <c r="S181" i="78"/>
  <c r="S190" i="78"/>
  <c r="S202" i="78"/>
  <c r="S211" i="78"/>
  <c r="S220" i="78"/>
  <c r="S231" i="78"/>
  <c r="S242" i="78"/>
  <c r="S250" i="78"/>
  <c r="S259" i="78"/>
  <c r="S270" i="78"/>
  <c r="S283" i="78"/>
  <c r="S293" i="78"/>
  <c r="S301" i="78"/>
  <c r="S311" i="78"/>
  <c r="S121" i="78"/>
  <c r="S129" i="78"/>
  <c r="S146" i="78"/>
  <c r="S173" i="78"/>
</calcChain>
</file>

<file path=xl/sharedStrings.xml><?xml version="1.0" encoding="utf-8"?>
<sst xmlns="http://schemas.openxmlformats.org/spreadsheetml/2006/main" count="2400" uniqueCount="1271">
  <si>
    <t>19690523 200701 1 005</t>
  </si>
  <si>
    <t>19750402 200701 2 005</t>
  </si>
  <si>
    <t>19721203 200604 1 005</t>
  </si>
  <si>
    <t>19711208 200701 1 005</t>
  </si>
  <si>
    <t>19770306 200701 1 005</t>
  </si>
  <si>
    <t>ANIZAR</t>
  </si>
  <si>
    <t>19770420 200701 1 002</t>
  </si>
  <si>
    <t>19710129 200701 2 002</t>
  </si>
  <si>
    <t>IWAN SETIAWAN</t>
  </si>
  <si>
    <t>19750906 200701 1 007</t>
  </si>
  <si>
    <t>19710709 200701 1 005</t>
  </si>
  <si>
    <t>ANDI AGUSTAN</t>
  </si>
  <si>
    <t>NO</t>
  </si>
  <si>
    <t>NAMA</t>
  </si>
  <si>
    <t>NIP</t>
  </si>
  <si>
    <t>GOL. RUANG</t>
  </si>
  <si>
    <t xml:space="preserve"> TMT</t>
  </si>
  <si>
    <t>JABATAN</t>
  </si>
  <si>
    <t>TMT</t>
  </si>
  <si>
    <t>TAHUN</t>
  </si>
  <si>
    <t>Ir. BERNADINE</t>
  </si>
  <si>
    <t>SLTA</t>
  </si>
  <si>
    <t>SMA</t>
  </si>
  <si>
    <t>SESILIA ARIANI, S.Pi</t>
  </si>
  <si>
    <t>AGUS SUKAMTO</t>
  </si>
  <si>
    <t>PENDIDIKAN</t>
  </si>
  <si>
    <t>N A M A</t>
  </si>
  <si>
    <t>UNRI</t>
  </si>
  <si>
    <t>19680630 199403 1 008</t>
  </si>
  <si>
    <t>19690314 199603 2 003</t>
  </si>
  <si>
    <t>19730527 199903 2 005</t>
  </si>
  <si>
    <t>RENNY DEVI, S.Pi</t>
  </si>
  <si>
    <t>19740816 199903 2 003</t>
  </si>
  <si>
    <t>19750129 199903 2 002</t>
  </si>
  <si>
    <t>19721213 199203 1 003</t>
  </si>
  <si>
    <t>19690804 199312 1 001</t>
  </si>
  <si>
    <t>19720413 200801 1 011</t>
  </si>
  <si>
    <t>S1</t>
  </si>
  <si>
    <t>19790507 200801 1 018</t>
  </si>
  <si>
    <t>19771114 200801 2 013</t>
  </si>
  <si>
    <t>19830708 200801 2 007</t>
  </si>
  <si>
    <t>19831211 200801 1 003</t>
  </si>
  <si>
    <t>S2</t>
  </si>
  <si>
    <t>Sarjana - S1</t>
  </si>
  <si>
    <t>19840822 201001 2 012</t>
  </si>
  <si>
    <t>SYAFRIYANITA,S.Pi</t>
  </si>
  <si>
    <t>19820405 201001 2 028</t>
  </si>
  <si>
    <t>19761107 201001 2 004</t>
  </si>
  <si>
    <t>19841201 201001 1 026</t>
  </si>
  <si>
    <t>AHMAT TEGUH SANTOSO</t>
  </si>
  <si>
    <t>KETERANGAN</t>
  </si>
  <si>
    <t>19780415 201102 2 001</t>
  </si>
  <si>
    <t>19830908 201102 2 002</t>
  </si>
  <si>
    <t>19820321 201102 1 001</t>
  </si>
  <si>
    <t>19801214 201102 2 002</t>
  </si>
  <si>
    <t>19820823 201102 2 001</t>
  </si>
  <si>
    <t>19800520 201102 1 002</t>
  </si>
  <si>
    <t>DAVID WIDURI,A.Md</t>
  </si>
  <si>
    <t>19800604 201102 1 002</t>
  </si>
  <si>
    <t>19800511 200902 2 006</t>
  </si>
  <si>
    <t xml:space="preserve"> Kelautan Provinsi Riau</t>
  </si>
  <si>
    <t xml:space="preserve"> Kepala Dinas Perikanan dan </t>
  </si>
  <si>
    <t>Prof.DR.Ir.H. IRWAN EFFENDI,M.Sc</t>
  </si>
  <si>
    <t>NIP. 19600504 198703 1 004</t>
  </si>
  <si>
    <t>MASA KERJA</t>
  </si>
  <si>
    <t>19730520 200701 2 008</t>
  </si>
  <si>
    <t>Pekanbaru, 30 Januari 2013</t>
  </si>
  <si>
    <t>0</t>
  </si>
  <si>
    <t>19730701 200604 1 001</t>
  </si>
  <si>
    <t>ALI GUSRI MURTOPO, SE</t>
  </si>
  <si>
    <t>19720809 200312 1 003</t>
  </si>
  <si>
    <t>PANGKAT</t>
  </si>
  <si>
    <t>LATIHAN JABATAN</t>
  </si>
  <si>
    <t>LULUSAN TAHUN</t>
  </si>
  <si>
    <t>TINGKAT IJAZAH</t>
  </si>
  <si>
    <t>JUMLAH JAM</t>
  </si>
  <si>
    <t>USIA</t>
  </si>
  <si>
    <t>CATATAN MUTASI KEPEGAWAIAN</t>
  </si>
  <si>
    <t>SMK</t>
  </si>
  <si>
    <t>1. Latihan Prajabatan</t>
  </si>
  <si>
    <t>HUMARDANI, S.Pi</t>
  </si>
  <si>
    <t>ZULKANEDI, S.Pi</t>
  </si>
  <si>
    <t>19731210 200703 1 006</t>
  </si>
  <si>
    <t>SMU</t>
  </si>
  <si>
    <t>ANDI JENAL ABIDIN</t>
  </si>
  <si>
    <t>ENDAH APRIYANTI KUSWIDNANINGRUM, S. Pi</t>
  </si>
  <si>
    <t>PSP</t>
  </si>
  <si>
    <t>1. LPJ</t>
  </si>
  <si>
    <t>UMMI KALSUM,S.Pi</t>
  </si>
  <si>
    <t>19850604 201102 1 002</t>
  </si>
  <si>
    <t>19830408 200502 1 001</t>
  </si>
  <si>
    <t>19761205 200801 2 018</t>
  </si>
  <si>
    <t>MARZULIS</t>
  </si>
  <si>
    <t>19700503 200701 1 011</t>
  </si>
  <si>
    <t>19730224 199803 1 005</t>
  </si>
  <si>
    <t>19801112 200902 1 004</t>
  </si>
  <si>
    <t>SASPRIJON, S.Pi</t>
  </si>
  <si>
    <t>Kepala Dinas Kelautan dan Perikanan Provinsi Riau</t>
  </si>
  <si>
    <t>Pembina Tk.I (IV/b)</t>
  </si>
  <si>
    <t>Pembina ( IV/a )</t>
  </si>
  <si>
    <t>Universitas Riau</t>
  </si>
  <si>
    <t xml:space="preserve">Pembina ( IV/a ) </t>
  </si>
  <si>
    <t xml:space="preserve">Penata Tk.I (III/d) </t>
  </si>
  <si>
    <t>Pekanbaru / 30 Juni 1968</t>
  </si>
  <si>
    <t>2. Diklatpim Tk IV-4 (ADUM)</t>
  </si>
  <si>
    <t>Makasar/14 Maret 1969</t>
  </si>
  <si>
    <t>FAPERI UMI</t>
  </si>
  <si>
    <t>Pekanbaru / 13 Maret 1974</t>
  </si>
  <si>
    <t>2. DIKLAT PIM IV</t>
  </si>
  <si>
    <t>Pekanbaru / 16 Agustus 1974</t>
  </si>
  <si>
    <t>Pekanbaru / 29 Januari 1975</t>
  </si>
  <si>
    <t>Air Molek/28 Juni 1974</t>
  </si>
  <si>
    <t>Penata (III/c)</t>
  </si>
  <si>
    <t>RINA JURITA PANJAITAN, S. Pi</t>
  </si>
  <si>
    <t>19710623 200801 2 008</t>
  </si>
  <si>
    <t>Pekanbaru / 23 Juni 1971</t>
  </si>
  <si>
    <t>MUHAMMAD SYUKRI RAIS, S.Pi</t>
  </si>
  <si>
    <t>Dumai / 20 Mei 1973</t>
  </si>
  <si>
    <t>Pekanbaru / 02 April 1975</t>
  </si>
  <si>
    <t>1. Bimtek Aquacultur For Business And Food Security</t>
  </si>
  <si>
    <t>HASPAMI, S.Pi</t>
  </si>
  <si>
    <t>Padang Muntung / 05 April 1972</t>
  </si>
  <si>
    <t>Pekanbaru / 05 Desember 1976</t>
  </si>
  <si>
    <t>HENDRIZAL, S.Si</t>
  </si>
  <si>
    <t>Tanjung Balai Karimun / 13 April 1972</t>
  </si>
  <si>
    <t>Kisaran / 02 Mei 1980</t>
  </si>
  <si>
    <t>Pekanbaru / 09 Agustus 1972</t>
  </si>
  <si>
    <t>Padang Sidempuan / 11 Mei 1980</t>
  </si>
  <si>
    <t>Terempa / 07 Mei 1979</t>
  </si>
  <si>
    <t>NENNY INDRAWATY, S.Pi, M.Si</t>
  </si>
  <si>
    <t>Kuok / 12 April 1976</t>
  </si>
  <si>
    <t>Pasir Pengarayan / 15 April 1978</t>
  </si>
  <si>
    <t>Pekanbaru / 20 Mei 1980</t>
  </si>
  <si>
    <t>Pekanbaru / 22 Agustus 1984</t>
  </si>
  <si>
    <t>HERY FIRMANSYAH NAPITUPULU, S. Pi</t>
  </si>
  <si>
    <t>19740718 200801 1 004</t>
  </si>
  <si>
    <t>Kijang, Kepulauan Riau / 18 Juli 1974</t>
  </si>
  <si>
    <t>1. Diklat Dasar Penyuluh Ahli</t>
  </si>
  <si>
    <t xml:space="preserve">S 1 Budidaya Perikanan </t>
  </si>
  <si>
    <t>DEDI ERIANTO, S.Pi, M. Si</t>
  </si>
  <si>
    <t>Teluk Pinang / 18 Agustus 1980</t>
  </si>
  <si>
    <t>19800818 201102 1 001</t>
  </si>
  <si>
    <t>1. Diklat Prajab III</t>
  </si>
  <si>
    <t>Pekanbaru / 13 Desember 1972</t>
  </si>
  <si>
    <t>Selat Panjang/4 Agustus 1969</t>
  </si>
  <si>
    <t>Pekanbaru / 05 April 1982</t>
  </si>
  <si>
    <t>2. Latihan Perpajakan</t>
  </si>
  <si>
    <t>3. Latihan Pengelola Keuangan Daerah</t>
  </si>
  <si>
    <t>Rantau Sialang / 14 September 1980</t>
  </si>
  <si>
    <t>Tegal / 08 Juli 1983</t>
  </si>
  <si>
    <t>Universitas Lancang kuning</t>
  </si>
  <si>
    <t>NUSRAWATI, S.Pi</t>
  </si>
  <si>
    <t>Pekanbaru / 14 Desember 1980</t>
  </si>
  <si>
    <t>Tembilahan / 23 Agustus 1982</t>
  </si>
  <si>
    <t>Duri / 08 September 1983</t>
  </si>
  <si>
    <t>SAID ABDULLAH, SP.i</t>
  </si>
  <si>
    <t>Pekanbaru / 04 Juni 1985</t>
  </si>
  <si>
    <t>Dumai / 14 November 1977</t>
  </si>
  <si>
    <t>DEWI  ISTIYANTI, SE</t>
  </si>
  <si>
    <t>Tanjung Pinang / 29 Januari 1971</t>
  </si>
  <si>
    <t>Luwuk / 08 April 1983</t>
  </si>
  <si>
    <t>Pekanbaru / 31 Agustus 1985</t>
  </si>
  <si>
    <t>Pasir Pangaraian / 12 November 1980</t>
  </si>
  <si>
    <t xml:space="preserve">1. Pelatihan Insturktur Hama dan Penyakit Ikan </t>
  </si>
  <si>
    <t>SATRIANI BATUBARA, S.Pi</t>
  </si>
  <si>
    <t>19810405 201503 2 003</t>
  </si>
  <si>
    <t>Sibolga / 05 April 1981</t>
  </si>
  <si>
    <t>JACKSEN CHARLES SIAHAAN, S.Pi</t>
  </si>
  <si>
    <t>19810721 201503 1 002</t>
  </si>
  <si>
    <t>Medan / 21 Juli 1981</t>
  </si>
  <si>
    <t>LYSA SIMANJUNTAK, S. Pi</t>
  </si>
  <si>
    <t>19860807 201503 2 004</t>
  </si>
  <si>
    <t>Padang sidempuan / 07 Agustus 1986</t>
  </si>
  <si>
    <t>Teluk Nilap / 03 Mei 1970</t>
  </si>
  <si>
    <t>Pangkalan Jernih/ 08 Desember 1971</t>
  </si>
  <si>
    <t>Pariaman/04 Juni 1980</t>
  </si>
  <si>
    <t>19830210 201102 2 001</t>
  </si>
  <si>
    <t>Pekanbaru / 10 Februari 1983</t>
  </si>
  <si>
    <t>Daik Lingga / 03 Desember 1972</t>
  </si>
  <si>
    <t>Indramayu / 06 Maret 1977</t>
  </si>
  <si>
    <t>1. WORKSHOP Teknis Pembenihan Ikan Air Tawar</t>
  </si>
  <si>
    <t>2. Pelatihan Manjer Pengendalian Mutu CPIB</t>
  </si>
  <si>
    <t>3. Diseminasi Budidaya Ikan Patin Jambal</t>
  </si>
  <si>
    <t>Palembang / 06 September 1975</t>
  </si>
  <si>
    <t>1. Diklat Teknis Bendaharawan Daerah</t>
  </si>
  <si>
    <t>Jambi / 11 Desember 1983</t>
  </si>
  <si>
    <t>Rumbai / 09 Juli 1971</t>
  </si>
  <si>
    <t>19820921 201102 1 001</t>
  </si>
  <si>
    <t>Penyalai / 21 September 1982</t>
  </si>
  <si>
    <t>19760722 200801 1 008</t>
  </si>
  <si>
    <t>TH</t>
  </si>
  <si>
    <t>BLN</t>
  </si>
  <si>
    <t>II/c</t>
  </si>
  <si>
    <t>IV/b</t>
  </si>
  <si>
    <t>IV/a</t>
  </si>
  <si>
    <t>1.Diklat Penyusunan Input Output Ekonomi Regional Bagi Aparatur Perencana</t>
  </si>
  <si>
    <t xml:space="preserve">    Penaatan Perundang-undangan Tingkat Ahli</t>
  </si>
  <si>
    <t xml:space="preserve">2. Diklat Dasar Jabatan Fungsional Pengawas Perikanan Bidang </t>
  </si>
  <si>
    <t>Pintu Gobang / 01 Juli 1973</t>
  </si>
  <si>
    <t xml:space="preserve">2. Pendidikan dan Pelatihan Sistem Akuntansi Instansi </t>
  </si>
  <si>
    <t>1 April 2014</t>
  </si>
  <si>
    <t>Dumai / 23- Mei-1969</t>
  </si>
  <si>
    <t>SYAHARUDDIN, S.Sos</t>
  </si>
  <si>
    <t>1 Oktober 2017</t>
  </si>
  <si>
    <t>Penata Tk. I (III/d)</t>
  </si>
  <si>
    <t>19741002 200501 2  003</t>
  </si>
  <si>
    <t>TIWI SUKAEKSI, A. Md</t>
  </si>
  <si>
    <t>19790814 200902 2 004</t>
  </si>
  <si>
    <t>Sambirejo / 14 Agustus 1979</t>
  </si>
  <si>
    <t>WIWIK PUJI RAHAYU, S. Pi, M. Si</t>
  </si>
  <si>
    <t>SALMAN, S.Pi, M. Si</t>
  </si>
  <si>
    <t>19700411 199703 1 006</t>
  </si>
  <si>
    <t>1.  LPJ</t>
  </si>
  <si>
    <t xml:space="preserve">2. Adum </t>
  </si>
  <si>
    <t>3. Diklat PIM Tk. III</t>
  </si>
  <si>
    <t>19700508 199703 2 004</t>
  </si>
  <si>
    <t>1 April 2018</t>
  </si>
  <si>
    <t>SYOFIA, S.Pi</t>
  </si>
  <si>
    <t>Pekanbaru, 19 Januari 1971</t>
  </si>
  <si>
    <t>19710119 200112 2 002</t>
  </si>
  <si>
    <t>S-1</t>
  </si>
  <si>
    <t>Manajemen Sumberdaya Perairan</t>
  </si>
  <si>
    <t>19781203 200903 2 002</t>
  </si>
  <si>
    <t>14</t>
  </si>
  <si>
    <t>7</t>
  </si>
  <si>
    <t>Teknologi Hasil Perikanan</t>
  </si>
  <si>
    <t>FEBRITA, S.Pi</t>
  </si>
  <si>
    <t>19710222 200701 2 005</t>
  </si>
  <si>
    <t>APRIANSYAH, S.Pi</t>
  </si>
  <si>
    <t>19730430 200604 1 012</t>
  </si>
  <si>
    <t>13</t>
  </si>
  <si>
    <t>ENCIK RIANI YONA RIZA, S.Pi</t>
  </si>
  <si>
    <t>Rengat, 19-04-1979</t>
  </si>
  <si>
    <t>19790419 200801 2 015</t>
  </si>
  <si>
    <t>Fakultas Perikanan UNRI</t>
  </si>
  <si>
    <t>HIDAYAT, S.Pi</t>
  </si>
  <si>
    <t>19780511 201102 1 001</t>
  </si>
  <si>
    <t>AGUSTINA SRI HASTUTI, S.Pi</t>
  </si>
  <si>
    <t>19790801 200604 2 009</t>
  </si>
  <si>
    <t>19800731 200604 1 012</t>
  </si>
  <si>
    <t>ZULKARNAIN AZIS</t>
  </si>
  <si>
    <t>19761111 200604 1 005</t>
  </si>
  <si>
    <t xml:space="preserve">Kepala Subbagian Keuangan, Perlengkapan dan Pengelolaan Barang Milik Daerah </t>
  </si>
  <si>
    <t>19751024 200701 1 017</t>
  </si>
  <si>
    <t>IDA ROYANI, S. Pi</t>
  </si>
  <si>
    <t>Penata Muda (III/a)</t>
  </si>
  <si>
    <t>Pasir Limau Kapas, 28 Juni 1984</t>
  </si>
  <si>
    <t>EDWAR RAHMAT, S.Sos</t>
  </si>
  <si>
    <t>SUSILAWATI, S. Pi</t>
  </si>
  <si>
    <t>Dumai, 07 Juni 1980</t>
  </si>
  <si>
    <t>19800607 200502 2 003</t>
  </si>
  <si>
    <t>1 April 2019</t>
  </si>
  <si>
    <t>Penata / III c</t>
  </si>
  <si>
    <t>Pembina Tk. I / IV b</t>
  </si>
  <si>
    <t>02 Januari 2020</t>
  </si>
  <si>
    <t>Penata Tk I (III/d)</t>
  </si>
  <si>
    <t>01 Oktober 2019</t>
  </si>
  <si>
    <t>ODOR JULIANA SIDABUTAR, S. Pi</t>
  </si>
  <si>
    <t>19730712 199803 2 001</t>
  </si>
  <si>
    <t>Tomok, 12 Juli 1973</t>
  </si>
  <si>
    <t>SURYA BHAKTI LUBIS, S.Pi</t>
  </si>
  <si>
    <t>19830312 201001 1 016</t>
  </si>
  <si>
    <t>Kepala Seksi Teknis Pembenihan</t>
  </si>
  <si>
    <t>Kepala Seksi Teknis Pembudidayaan Perikanan</t>
  </si>
  <si>
    <t>JOHNSON HAMONANGAN, S.Pi</t>
  </si>
  <si>
    <t>19790108 201408 1 001</t>
  </si>
  <si>
    <t>ITJE LESTARI, S.Si, M.Si</t>
  </si>
  <si>
    <t>19790707 201001 2 017</t>
  </si>
  <si>
    <t>28 Juli 2020</t>
  </si>
  <si>
    <t>Kepala Bidang Pengolahan dan Pemasaran Hasil Kelautan dan Perikanan Dinas Kelautan dan Perikanan Provinsi Riau</t>
  </si>
  <si>
    <t>19811212 200801 2 019</t>
  </si>
  <si>
    <t>19830829 200902 2 007</t>
  </si>
  <si>
    <t>MEDYA YULIAWATI NS, S. Pi, MP</t>
  </si>
  <si>
    <t xml:space="preserve"> 12/03/1983</t>
  </si>
  <si>
    <t>01 Oktober 2020</t>
  </si>
  <si>
    <t>1 Oktober 2020</t>
  </si>
  <si>
    <t>CICI YERNI, S. Pi</t>
  </si>
  <si>
    <t>19730720 200604 2 012</t>
  </si>
  <si>
    <t>IMANDA VISI YANTI, SE</t>
  </si>
  <si>
    <t>19710804 200701 2 005</t>
  </si>
  <si>
    <t>RONI ANSHARY, S.Si</t>
  </si>
  <si>
    <t>Sungai Alam, 22 Juli 1985</t>
  </si>
  <si>
    <t>19850722 201102 1 002</t>
  </si>
  <si>
    <t>Penata Muda Tk.1 (III/b)</t>
  </si>
  <si>
    <t>19810822 201001 1 017</t>
  </si>
  <si>
    <t>19851219 201001 2 012</t>
  </si>
  <si>
    <t>S-1 MANAJEMEN</t>
  </si>
  <si>
    <t>Penata Tk. I / III d</t>
  </si>
  <si>
    <t>SYARIFAH NURFITRIA, SE</t>
  </si>
  <si>
    <t>19810414 201001 2 023</t>
  </si>
  <si>
    <t>Penata Muda / III a</t>
  </si>
  <si>
    <t>RAHAYU INDAH HANDAYANI, SE</t>
  </si>
  <si>
    <t>19800303 201102 2 000</t>
  </si>
  <si>
    <t>Pengatur / II c</t>
  </si>
  <si>
    <t>DEBORA PANJAITAN, A. Md. Ak</t>
  </si>
  <si>
    <t>SARAH ZULHAN SYAKIRA, A. Md. Ak</t>
  </si>
  <si>
    <t>WAHYU DWI KURNIA NINGSIH, S.Pi</t>
  </si>
  <si>
    <t>19810106 201101 2 002</t>
  </si>
  <si>
    <t>19690710 199903 1 003</t>
  </si>
  <si>
    <t>19700424 199703 1 010</t>
  </si>
  <si>
    <t>AULIA RAHMAYUNI, A.Md</t>
  </si>
  <si>
    <t>19990617 202203 2 008</t>
  </si>
  <si>
    <t>SURYADI, S. Pi</t>
  </si>
  <si>
    <t>19780222 201102 1 001</t>
  </si>
  <si>
    <t>19910222 202203 1 002</t>
  </si>
  <si>
    <t>ARIEF YOGA ADIPRATAMA, S.STP.Pi</t>
  </si>
  <si>
    <t>19891218 202203 1 005</t>
  </si>
  <si>
    <t>MIKE PUSPITA SARI, A.Md</t>
  </si>
  <si>
    <t>19900222 202203 2 001</t>
  </si>
  <si>
    <t>19780601 201001 2 002</t>
  </si>
  <si>
    <t>PUTRI NOVA DWICAHYA, A.Md</t>
  </si>
  <si>
    <t>19951121 202203 2 006</t>
  </si>
  <si>
    <t>Kepala Bidang Perikanan Tangkap</t>
  </si>
  <si>
    <t>20000505 202202 2 001</t>
  </si>
  <si>
    <t>Penata Tk.1 / III d</t>
  </si>
  <si>
    <t>AFIFUDDINSYAH, S.Pi, MT</t>
  </si>
  <si>
    <t>BASRUL HAMDI, S.Pi</t>
  </si>
  <si>
    <t>SYAHJURI, ST, MH</t>
  </si>
  <si>
    <t>19760101 200501 008</t>
  </si>
  <si>
    <t xml:space="preserve">Penata Muda / III a </t>
  </si>
  <si>
    <t xml:space="preserve">NUR HASANAH </t>
  </si>
  <si>
    <t>Kepala UPT Penerapan Mutu Hasil Perikanan</t>
  </si>
  <si>
    <t>Kepala UPT Pengendalian Sumberdaya Kelautan dan Perikanan Wilayah I</t>
  </si>
  <si>
    <t>Kepala Seksi  Pengendalian dan  Pengawasan Sumberdaya Kelautan dan Perikanan</t>
  </si>
  <si>
    <t>Dr. NURMAYANI, S.Pi, M.Si</t>
  </si>
  <si>
    <t>Perencana Ahli Muda/Sub-Koordinator Perencanaan dan Program Sekretariat</t>
  </si>
  <si>
    <t>Kepala UPT Budidaya Perikanan</t>
  </si>
  <si>
    <t>Penata / III.c</t>
  </si>
  <si>
    <t>JESY SOFIAH, S.Pi</t>
  </si>
  <si>
    <t>Fak. MIPA Universitas Riau</t>
  </si>
  <si>
    <t>19740628 199903 2 005</t>
  </si>
  <si>
    <t>MARDIANIS, SST, M. Kes</t>
  </si>
  <si>
    <t>ROSNADI, SE</t>
  </si>
  <si>
    <t>D-III Akuntansi / CPNS 2021</t>
  </si>
  <si>
    <t>SMA PAKET C</t>
  </si>
  <si>
    <t>IING SOLIHIN, S.Sos</t>
  </si>
  <si>
    <t>19770405 200212 1 006</t>
  </si>
  <si>
    <t xml:space="preserve">Penata Keuangan Subbagian Keuangan, Perlengkapan dan Pengelolaan Barang Milik Daerah Sekretariat Dinas Kelautan Dan Perikanan Provinsi Riau </t>
  </si>
  <si>
    <t xml:space="preserve">Vivin keluar </t>
  </si>
  <si>
    <t>JUMAH, S.Kom</t>
  </si>
  <si>
    <t>19810514 201001 1 016</t>
  </si>
  <si>
    <t>Kepala Dinas Kelautan dan Perikanan</t>
  </si>
  <si>
    <t>Provinsi Riau</t>
  </si>
  <si>
    <t xml:space="preserve">DAFTAR                         </t>
  </si>
  <si>
    <t xml:space="preserve">UNIT ORGANISASI    </t>
  </si>
  <si>
    <t xml:space="preserve">TEMPAT                          </t>
  </si>
  <si>
    <t>:   PEKANBARU</t>
  </si>
  <si>
    <t>:   URUT KEPANGKATAN PEGAWAI NEGERI SIPIL</t>
  </si>
  <si>
    <t>MUHAMMADONG, SP</t>
  </si>
  <si>
    <t>19731211 200604 1 009</t>
  </si>
  <si>
    <t>MUHAMMADONG MASUK 130</t>
  </si>
  <si>
    <t>ELDY SYAHPUTRA, S.Pi, M. Si</t>
  </si>
  <si>
    <t>19690909 200212 1 006</t>
  </si>
  <si>
    <t>ELDY SYAHPUTRA, S.Pi, M. Si   masuk 31-05-2023</t>
  </si>
  <si>
    <t>MUHAMMADONG MASUK 130   masuk 05-06-2023</t>
  </si>
  <si>
    <t>1 April 2023</t>
  </si>
  <si>
    <t>Rahmat Hidayat turun grade</t>
  </si>
  <si>
    <t>EKO RISWANTO, S.STP,MP</t>
  </si>
  <si>
    <t>19800324 199810 1 002</t>
  </si>
  <si>
    <t>Kepala Subbagian Tata Usaha UPT Pengendalian Sumberdaya Kelautan dan Perikanan Wilayah II</t>
  </si>
  <si>
    <t>Perencana Ahli Muda</t>
  </si>
  <si>
    <t>13 Juli 2023</t>
  </si>
  <si>
    <t>Fery sontua</t>
  </si>
  <si>
    <t>Tarman</t>
  </si>
  <si>
    <t>Megawaty, SE    MASUK</t>
  </si>
  <si>
    <t>MEGAWATY, SE</t>
  </si>
  <si>
    <t>DANIEL  MASUK</t>
  </si>
  <si>
    <t>DANIEL EFRIZAL, S.Sos</t>
  </si>
  <si>
    <t>Bagansiapiapi, 23 Agustus 1971</t>
  </si>
  <si>
    <t>19710823 200701 1 023</t>
  </si>
  <si>
    <t>MUHARROMAH FITRI, ST</t>
  </si>
  <si>
    <t>19841019 201001 2 024</t>
  </si>
  <si>
    <t>Pekanbaru, 19 Oktober 1984</t>
  </si>
  <si>
    <t>Eldi jadi Ka. UPT PSDKP WIL . II</t>
  </si>
  <si>
    <t>Muharromah Pitri    masuk</t>
  </si>
  <si>
    <t>Mei Reni     keluar</t>
  </si>
  <si>
    <t>hery firmansyah naik pangkat</t>
  </si>
  <si>
    <t>nuning rahayu naik pangkat</t>
  </si>
  <si>
    <t>dedi erianto naik pangkat</t>
  </si>
  <si>
    <t>iskandar nasution naik pangkat</t>
  </si>
  <si>
    <t>zulkenedi naik pangkat</t>
  </si>
  <si>
    <t>asih yulianti naik pangkat</t>
  </si>
  <si>
    <t>rahayu indah handayani naik pangkat</t>
  </si>
  <si>
    <t>madda aliyana naik pangkat</t>
  </si>
  <si>
    <t>ida royani naik pangkat</t>
  </si>
  <si>
    <t xml:space="preserve">iing siohin naik pangkat </t>
  </si>
  <si>
    <t>hidayat naik pangkat</t>
  </si>
  <si>
    <t>Penata Tk I/ III.d</t>
  </si>
  <si>
    <t>Penata MudaTk I / III b</t>
  </si>
  <si>
    <t>MADDA ELLIYANA, SE</t>
  </si>
  <si>
    <t>19800312 201212 2 005</t>
  </si>
  <si>
    <t>AL AZHAR, S.P</t>
  </si>
  <si>
    <t>RUDI FAIZAL, S. Sos</t>
  </si>
  <si>
    <t>APRIYANTHO SALAWALI, S.P</t>
  </si>
  <si>
    <t xml:space="preserve">:   DINAS KELAUTAN DAN PERIKANAN PROVINSI RIAU </t>
  </si>
  <si>
    <t>Al Azhar    tambah gelar</t>
  </si>
  <si>
    <t>Apriyantho salawali   tambah gelar</t>
  </si>
  <si>
    <t>S-2</t>
  </si>
  <si>
    <t>DIKLAT PIM III</t>
  </si>
  <si>
    <t>HASAN BASRI MASUK</t>
  </si>
  <si>
    <t>RIFMALLIANDRI YOERFA, S.IP, M.Pd.I    MASUK</t>
  </si>
  <si>
    <t>nurmayani  pindah jabatan</t>
  </si>
  <si>
    <t>antho salawali naik grade 7</t>
  </si>
  <si>
    <t>al azhar naik grade 7</t>
  </si>
  <si>
    <t>Yudy Elendra   masuk</t>
  </si>
  <si>
    <t>PERI MOLYANTO, SE</t>
  </si>
  <si>
    <t>Tanjung Pinang, /01-02-1980</t>
  </si>
  <si>
    <t>Peri Molyanto    masuk</t>
  </si>
  <si>
    <t>Zuhdi Irfan   grade 7</t>
  </si>
  <si>
    <t>-</t>
  </si>
  <si>
    <t>sapta     masuk</t>
  </si>
  <si>
    <t>Kemas Masuk</t>
  </si>
  <si>
    <t>Ahmad Fauzah   keluar</t>
  </si>
  <si>
    <t>Nenny Fitri    masuk</t>
  </si>
  <si>
    <t>HENNY FITRI AZHAR, S.Pi, M.Si</t>
  </si>
  <si>
    <t>19791227 201001 2 008</t>
  </si>
  <si>
    <t>Tanjung Baru, 27-12-1979</t>
  </si>
  <si>
    <t>YUNANNARIS          MASUK</t>
  </si>
  <si>
    <t>tengku fauzan keluar</t>
  </si>
  <si>
    <t>yurnalis masuk</t>
  </si>
  <si>
    <t>Zuhdi Irfan   PENSIUN 1-1-2024</t>
  </si>
  <si>
    <t>19841021 200212 1 001</t>
  </si>
  <si>
    <t>19901229 201206 1 002</t>
  </si>
  <si>
    <t xml:space="preserve">TANTI EKASARI, S.S, M.Si </t>
  </si>
  <si>
    <t>19930223 201609 1 001</t>
  </si>
  <si>
    <t>Kepala Seksi Kerja sama Penegakan Hukum Kelautan dan Perikanan UPT PSDKP Wilayah I</t>
  </si>
  <si>
    <t>Perikanan Universitas Riau</t>
  </si>
  <si>
    <t xml:space="preserve">Manajemen </t>
  </si>
  <si>
    <t>TARYANI, S.Pi</t>
  </si>
  <si>
    <t>D-3</t>
  </si>
  <si>
    <t>3 Januari 2022</t>
  </si>
  <si>
    <t xml:space="preserve">Diklat Prajabatan Golongan I dan II (Diklat Prajab Golongan I dan II) Angkatan VI </t>
  </si>
  <si>
    <t xml:space="preserve"> -</t>
  </si>
  <si>
    <t>19800201199903100</t>
  </si>
  <si>
    <t>18</t>
  </si>
  <si>
    <t>01</t>
  </si>
  <si>
    <t>STTPL</t>
  </si>
  <si>
    <t>STIE Pembangunan Tanjungpinang</t>
  </si>
  <si>
    <t>SEKOLAH TINGGI ILMU ADMINISTRASI (STIA) LANCANG KUNING DUMAI (JURUSAN ILMU ADMINISTRASI NEGARA)</t>
  </si>
  <si>
    <t>Kepala Subbagian Tata Usaha UPT Budidaya perikanan</t>
  </si>
  <si>
    <t>00</t>
  </si>
  <si>
    <t>Kepala Sub Bagian Kepegawaian dan Umum</t>
  </si>
  <si>
    <t>LPJ</t>
  </si>
  <si>
    <t>STIKES HANGTUAH</t>
  </si>
  <si>
    <t>PINDAH DARI PEMBERDAYAAN PEREMPUAN 2019</t>
  </si>
  <si>
    <t>16</t>
  </si>
  <si>
    <t xml:space="preserve">PERSADA BUNDA </t>
  </si>
  <si>
    <t xml:space="preserve">KANTOR KECAMATAN ROKAN HULU TAHUN 2013 </t>
  </si>
  <si>
    <t>10</t>
  </si>
  <si>
    <t>UIN SUSQA RIAU</t>
  </si>
  <si>
    <t>PINDAH DARI DISKOMINFO KUANSING , TAHUN 2023</t>
  </si>
  <si>
    <t>UNIVERSITAS ISLAM BANDUNG</t>
  </si>
  <si>
    <t>PINDAH DAR BADAN PENDAPATAN DAERAH PROVINSI RIAU, TAHUN 2022</t>
  </si>
  <si>
    <t>ISKANDAR NASUTION, SE, M. Si</t>
  </si>
  <si>
    <t>Arsiparis Ahli Muda, Sekretariat ( Kepegawaian dan Umum) Dinas Kelautan dan Perikanan Provinsi Riau</t>
  </si>
  <si>
    <t>UNIVERSITAS ISLAM RIAU</t>
  </si>
  <si>
    <t>PINDAH DARI KAB. PELALAWAN KE PROV.  RIAU, TAHUN 2013</t>
  </si>
  <si>
    <t>YANDRI HELVI, A. Md</t>
  </si>
  <si>
    <t>UNIVERSITAS LANCANG KUNING PEKANBARU</t>
  </si>
  <si>
    <t>PINDAH DARI DISDIK RIAU TAHUN 2023</t>
  </si>
  <si>
    <t>STIE RIAU</t>
  </si>
  <si>
    <t>PINDAH DARI UPT BUDIDAYA TAHUN 2018</t>
  </si>
  <si>
    <t>YARNI SUSANTI,SE</t>
  </si>
  <si>
    <t>PINDAH DARI SATPOL PP PROV RIAU TAHUN 2019</t>
  </si>
  <si>
    <t>Tanjung Alai, 29-08-1983</t>
  </si>
  <si>
    <t>SUWARMAN, SE, MM</t>
  </si>
  <si>
    <t>Ilmu Lingkungan Universitas Riau (Pascasarjana)</t>
  </si>
  <si>
    <t>Willy Irawan, S.Pi</t>
  </si>
  <si>
    <t>24 September 2020</t>
  </si>
  <si>
    <t>Kepala Sub Bagian Tata Usaha</t>
  </si>
  <si>
    <t>19 Juli 2021</t>
  </si>
  <si>
    <t>Diklat PIM TK IV</t>
  </si>
  <si>
    <t>Marahalim, A.Pi, M.Si</t>
  </si>
  <si>
    <t>Kepala Seksi Kerjasama Penegakan Hukum Kelautan dan Perikanan</t>
  </si>
  <si>
    <t>15 Februari 2021</t>
  </si>
  <si>
    <t>1. Diklat PIM TK IV</t>
  </si>
  <si>
    <t>1 Oktober 2023</t>
  </si>
  <si>
    <t xml:space="preserve">Kepala Seksi Pengendalian dan Pengawasan Sumberdaya Kelautan dan Perikanan </t>
  </si>
  <si>
    <t>PKP</t>
  </si>
  <si>
    <t>Perikanan</t>
  </si>
  <si>
    <t>Sosial Politik Administrasi Niaga Universitas Lancang Kuning</t>
  </si>
  <si>
    <t>Universitas Terbuka</t>
  </si>
  <si>
    <t>Ilmu Kelautan Universitas Riau</t>
  </si>
  <si>
    <t>SPP-SUPM</t>
  </si>
  <si>
    <t>Pelatihan Dasar CPNS Angkatan IX Tahun 2022</t>
  </si>
  <si>
    <t>Akuntansi UIN Suska Riau</t>
  </si>
  <si>
    <t>9</t>
  </si>
  <si>
    <t>STIE Riau Akbar</t>
  </si>
  <si>
    <t>Dari Pelalawan</t>
  </si>
  <si>
    <t>KEPALA BIDANG KELAUTAN DAN PENGAWASAN</t>
  </si>
  <si>
    <t>29 DESEMBER 2023</t>
  </si>
  <si>
    <t>Diklat PIM Tingkat III (SPAMA/SPADYA)</t>
  </si>
  <si>
    <t>SEKOLAH TINGGI PEMERINTAHAN DALAM NEGERI -  STPDN</t>
  </si>
  <si>
    <t>SEKRETARIS -ESDM PROV. RIAU</t>
  </si>
  <si>
    <t>ZULMASRI, S.Pi, M.Si</t>
  </si>
  <si>
    <t>01 APRIL 2018</t>
  </si>
  <si>
    <t>PENGELOLA EKOSISTEM LAUT DAN PESISIR AHLI MUDA DINAS KELAUTAN DAN PERIKANAN</t>
  </si>
  <si>
    <t>31 DESEMBER 2021</t>
  </si>
  <si>
    <t>ILMU LINGKUNGAN UNIVERSITAS ANDALAS</t>
  </si>
  <si>
    <t>1. Diklat PIM Tingkat IV (SPAMA/SPADYA)</t>
  </si>
  <si>
    <t>DEDEK PURWANTO, S.Si</t>
  </si>
  <si>
    <t>III/d</t>
  </si>
  <si>
    <t>01 APRIL 2022</t>
  </si>
  <si>
    <t>PENGAWAS PERIKANAN AHLI MUDA</t>
  </si>
  <si>
    <t>FMIPA BIOLOGI UNIVERSITAS RIAU</t>
  </si>
  <si>
    <t>1. PELATIHAN KEPEMIMPINAN PENGAWAS</t>
  </si>
  <si>
    <t>APRILLA YUNITA, S.Pi, M.Si</t>
  </si>
  <si>
    <t>IV/c</t>
  </si>
  <si>
    <t>01 OKTOBER 2020</t>
  </si>
  <si>
    <t>KEPEMIMPINAN NASIONAL TINGKAT II</t>
  </si>
  <si>
    <t>TEKNIK UGM</t>
  </si>
  <si>
    <t>Diklat PIM Tingkat III</t>
  </si>
  <si>
    <t xml:space="preserve">PERIKANAN ILMU KELAUTAN UNIVERSITAS RIAU </t>
  </si>
  <si>
    <t>Diklat Prajabatan CPNS Gol III</t>
  </si>
  <si>
    <t>TEKNOLOGI HASIL PERIKANAN UNIVERSITAS RIAU</t>
  </si>
  <si>
    <t>MANAJEMEN SUMBER DAYA PERAIRAN UNIVERSITAS RIAU</t>
  </si>
  <si>
    <t>Diklat PIM Tingkat IV (ADUM/ADUMLA/SEPALA)</t>
  </si>
  <si>
    <t>BUDIDAYA PERAIRAN UNIVERSITAS RIAU</t>
  </si>
  <si>
    <t>MARTA LESTINA, S.Pi</t>
  </si>
  <si>
    <t>ILMU KELAUTAN UNIVERSITAS RIAU</t>
  </si>
  <si>
    <t xml:space="preserve">Diklat Prajabatan CPNS Gol III
</t>
  </si>
  <si>
    <t>2012</t>
  </si>
  <si>
    <t>44</t>
  </si>
  <si>
    <t>PELATIHAN TEKNIS PENGAWAS PERIKANAN</t>
  </si>
  <si>
    <t>2021</t>
  </si>
  <si>
    <t>1. DIKLAT DASAR JABATAN FUNGSIONAL PENGAWAS PERIKANAN BIDANG PENATAAN PERATURAN PERUNDANG-UNDANGAN TING.</t>
  </si>
  <si>
    <t>Diklat Prajabatan CPNS Gol I &amp; II</t>
  </si>
  <si>
    <t>AGRIBISNIS BID MINAT PENYULUHAN DAN KOMUNIKASI PERIKANAN UNIVERSITAS TERBUKA</t>
  </si>
  <si>
    <t>MELLA FEBRIYANI, A.Md</t>
  </si>
  <si>
    <t>D-III PERIKANAN 
UNIVERSITAS RIAU</t>
  </si>
  <si>
    <t>DIII</t>
  </si>
  <si>
    <t>1. Diklat Prajabatan CPNS Gol I &amp; II</t>
  </si>
  <si>
    <t>Pembina Tk.I IV/b</t>
  </si>
  <si>
    <t>Kepala UPT.PSDKP Wilayah II</t>
  </si>
  <si>
    <t>21</t>
  </si>
  <si>
    <t>-Diklat Kepemimpinan Tingkat IV</t>
  </si>
  <si>
    <t>-Universitas Riau</t>
  </si>
  <si>
    <t>-Diklat Kepemimpinan Tingkat III</t>
  </si>
  <si>
    <t>8 Juli 2022</t>
  </si>
  <si>
    <t>27</t>
  </si>
  <si>
    <t xml:space="preserve">Magister Ilmu Lingkungan </t>
  </si>
  <si>
    <t>Penata Tk I/IIId</t>
  </si>
  <si>
    <t>ASIH YULIATI, S.Sos</t>
  </si>
  <si>
    <t>Kepala Subbagian Tata Usaha UPT Penerapan Mutu Hasil Perikanan</t>
  </si>
  <si>
    <t>S1 Ilmu Administrasi Negara</t>
  </si>
  <si>
    <t>Diklat PIM IV</t>
  </si>
  <si>
    <t>12</t>
  </si>
  <si>
    <t>11</t>
  </si>
  <si>
    <t xml:space="preserve">Megister Ilmu Lingkungan </t>
  </si>
  <si>
    <t>1. Pelatihan Kepemimpinan Pengawas</t>
  </si>
  <si>
    <t>S3</t>
  </si>
  <si>
    <t>01 Oktober 2021</t>
  </si>
  <si>
    <t>5</t>
  </si>
  <si>
    <t>Diklat Prajab</t>
  </si>
  <si>
    <t>S1 Pemanfaatan Sumberdaya Perikanan Universitas Bung Hatta Padang</t>
  </si>
  <si>
    <t>AZWAR YUSUF, S.Sos</t>
  </si>
  <si>
    <t>Diklat Prajab I dan II Ank VI</t>
  </si>
  <si>
    <t>07 Maret 2023</t>
  </si>
  <si>
    <t>Pelatihan Dasar CPNS Ank X</t>
  </si>
  <si>
    <t>D3 Akutansi</t>
  </si>
  <si>
    <t>Diklat ADUM</t>
  </si>
  <si>
    <t>Diklat PIM III</t>
  </si>
  <si>
    <t>Kepala Bidang Pelayanan Perpustakaan, Dokumentasi dan Informasi Perpustakaan Dinas Perpustakaan dan Kearsipan Provinsi Riau</t>
  </si>
  <si>
    <t>Pelantikan Jabatan oleh Gubernur Riau</t>
  </si>
  <si>
    <t>31 Desember 2021</t>
  </si>
  <si>
    <t>YARNI RIZAL, S.Pi</t>
  </si>
  <si>
    <t>01 April 2021</t>
  </si>
  <si>
    <t>Pembina Mutu Hasil Kelautan dan Perikanan Ahli Muda</t>
  </si>
  <si>
    <t>Sarjana Perikanan (Sosial Ekonomi Perikanan)</t>
  </si>
  <si>
    <t>ZULYENDRAYANI, S. Pi</t>
  </si>
  <si>
    <t>22</t>
  </si>
  <si>
    <t>HERNIATY RUNTUK. S, S.Pi</t>
  </si>
  <si>
    <t>01 April 2008</t>
  </si>
  <si>
    <t>Pendidikan dan Pelatihan Administrasi Umum (ADUM)</t>
  </si>
  <si>
    <t>Sarjana Perikanan (Budidaya Perairan)</t>
  </si>
  <si>
    <t xml:space="preserve">Seksi Pelatihan  UPT Pelatihan Perikanan </t>
  </si>
  <si>
    <t>Analis Mutu Hasil Perikanan Bidang Pengolahan dan Pemasaran Hasil Kelautan dan Perikanan Provinsi Riau Dinas Kelautan dan Perikanan Provinsi Riau</t>
  </si>
  <si>
    <t>ADRIYATI.IS, S. Pi</t>
  </si>
  <si>
    <t>Administarsi Umum Dinas Peternakan dan Perkebunan Kabupaten Rokan Hulu</t>
  </si>
  <si>
    <t>Ikut Suami dan Menjaga Orang tua</t>
  </si>
  <si>
    <t>NUNING RAHAYU, S.Si</t>
  </si>
  <si>
    <t>01 Oktober 2023</t>
  </si>
  <si>
    <t xml:space="preserve">Sarjana Sains (Kimia) </t>
  </si>
  <si>
    <t>Penilai Mutu Produk UPT. Penilaian Mutu Hasil Perikanan Dinas Kelautan dan Perikanan Provinsi Riau</t>
  </si>
  <si>
    <t>Penyegaran Staf</t>
  </si>
  <si>
    <t>09</t>
  </si>
  <si>
    <t>02</t>
  </si>
  <si>
    <t>M. HASSANULLUTFI, S.STP</t>
  </si>
  <si>
    <t>D-IV</t>
  </si>
  <si>
    <t>Penata Tk.I / III.d</t>
  </si>
  <si>
    <t>Kasubbag Tata Usaha UPT. Pelabuhan Perikanan Dinas Kelautan dan Perikanan Provinsi Riau</t>
  </si>
  <si>
    <t>Diklat PKP</t>
  </si>
  <si>
    <t>Budidaya Perairan</t>
  </si>
  <si>
    <t>Pengawas Pemanfaatan Sumber Daya Kelautan dan Perikanan Seksi Penerapan Mutu Hasil Perikanan UPT. PMHP Dinas Kelautan dan Perikanan Provinsi Riau</t>
  </si>
  <si>
    <t>Kasi Tata Operasional Pelabuhan dan Kesyahbandaran UPT. Pelabuhan Perikanan Dinas Kelautan dan Perikanan Provinsi Riau</t>
  </si>
  <si>
    <t>Diklat Adum</t>
  </si>
  <si>
    <t>Kasi Pelayanan Usaha Perikanan UPT. Pelabuhan Perikanan Dinas Kelautan dan Perikanan Provinsi Riau</t>
  </si>
  <si>
    <t>01 April 2023</t>
  </si>
  <si>
    <t>07</t>
  </si>
  <si>
    <t>08</t>
  </si>
  <si>
    <t xml:space="preserve">Ilmu Administrasi </t>
  </si>
  <si>
    <t>Kasi Penagihan UPT. Pengelolaan Pendapatan Kota Dumai</t>
  </si>
  <si>
    <t>Muhammad Gilang Satria, S.STP, M.Si</t>
  </si>
  <si>
    <t>Budidaya Pertanian</t>
  </si>
  <si>
    <t>Penelaah Data Pengukuran dan Pengujian Hasil Hutan bukan Kayu UPT. Kesatuan Pengelolaan Hutan Bagansiapiapi</t>
  </si>
  <si>
    <t>Penata Muda Tk.I / III.b</t>
  </si>
  <si>
    <t>Latihan Prajabatan II</t>
  </si>
  <si>
    <t xml:space="preserve">Ekonomi Manajemen </t>
  </si>
  <si>
    <t>HELWANTO,SE</t>
  </si>
  <si>
    <t>Ilmu Administrasi Negara</t>
  </si>
  <si>
    <t>Sarjana (S1)</t>
  </si>
  <si>
    <t>Penyuluh Keamanan Laut Seksi Pengawasan Sumberdaya Perikanan Bidang Kelautan dan Pengawasan Dinas Kelautan dan Perikanan Provinsi Riau</t>
  </si>
  <si>
    <t>Diklat Prajab II</t>
  </si>
  <si>
    <t>Nautika Pelayaran</t>
  </si>
  <si>
    <t>Pengelola Laboratorium UPT. PMHP Dinas Kelautan dan Perikanan Provinsi Riau</t>
  </si>
  <si>
    <t>200007172022022001</t>
  </si>
  <si>
    <t>1 Maret 2022</t>
  </si>
  <si>
    <t>Pelatihan dasar CPNS</t>
  </si>
  <si>
    <t>PKN STAN</t>
  </si>
  <si>
    <t>Pembina Tk. I (IV/b)</t>
  </si>
  <si>
    <t>DIKLAT PIM IV(ADUM/ADUMLA/SEPALA)</t>
  </si>
  <si>
    <t>1. DIKLAT PIM IV(ADUM/ADUMLA/SEPALA)</t>
  </si>
  <si>
    <t>Perikanan (PSP)</t>
  </si>
  <si>
    <t>III/C</t>
  </si>
  <si>
    <t>1 - Juli -2022</t>
  </si>
  <si>
    <t>Perikanan (Budidaya Perikanan )</t>
  </si>
  <si>
    <t>Perikanan (MSP)</t>
  </si>
  <si>
    <t>19720405 200701 1 010</t>
  </si>
  <si>
    <t>Perikanan (PHP)</t>
  </si>
  <si>
    <t>01- Oktober-2023</t>
  </si>
  <si>
    <t>Perikanan (Ilmu Kelautan)</t>
  </si>
  <si>
    <t>- PEMKAB SIAK</t>
  </si>
  <si>
    <t xml:space="preserve">Pindah Tugas </t>
  </si>
  <si>
    <t>Perikanan (Budidaya Perairan)</t>
  </si>
  <si>
    <t xml:space="preserve">SMK </t>
  </si>
  <si>
    <t xml:space="preserve">SPP PERIKANAN DUMAI </t>
  </si>
  <si>
    <t xml:space="preserve">INDRAWANI, S.Kom, M.Si </t>
  </si>
  <si>
    <t>19740131 200012 0 005</t>
  </si>
  <si>
    <t>20</t>
  </si>
  <si>
    <t>Diklat Pim IV</t>
  </si>
  <si>
    <t>Prgram  Studi Ilmu Administrasi Jurusan Administrasi Keuangan UNRI</t>
  </si>
  <si>
    <t>19740313 199903 1 003</t>
  </si>
  <si>
    <t>Penata Tk.I/ III.d</t>
  </si>
  <si>
    <t>Sarjana Perikanan, Universitas Riau</t>
  </si>
  <si>
    <t>1. Diklat Pim III</t>
  </si>
  <si>
    <t>Diklat Prajabatan Golongan III</t>
  </si>
  <si>
    <t xml:space="preserve">14 </t>
  </si>
  <si>
    <t>1 Oktober 2014</t>
  </si>
  <si>
    <t>Pindahan dari Kabupaten Pelalawan Tahun 2018</t>
  </si>
  <si>
    <t>Sarjana Sains, Universitas Jenderal Ahmad Yani</t>
  </si>
  <si>
    <t>1. Diklat Prajabatan Golongan III</t>
  </si>
  <si>
    <t>Pindahan dari Kota Pekanbaru Tahun 2021</t>
  </si>
  <si>
    <t>19800914 200801 1 013</t>
  </si>
  <si>
    <t>Master Sains, Universitas Riau</t>
  </si>
  <si>
    <t>19780520 200801 2 032</t>
  </si>
  <si>
    <t>Doktor, Universitas Riau</t>
  </si>
  <si>
    <t>Penata/III.c</t>
  </si>
  <si>
    <t>Sarjana Pertanian, Universitas Terbuka</t>
  </si>
  <si>
    <t>1. Diklat Prajabatan Golongan II</t>
  </si>
  <si>
    <t>Penata Muda Tk.I/III.b</t>
  </si>
  <si>
    <t>23</t>
  </si>
  <si>
    <t>2008</t>
  </si>
  <si>
    <t>174</t>
  </si>
  <si>
    <t>Sarjana Ekonomi (Akuntansi)</t>
  </si>
  <si>
    <t>19700723 200701 2 001</t>
  </si>
  <si>
    <t>03</t>
  </si>
  <si>
    <t>S1 Budidaya Perikanan Universitas Riau</t>
  </si>
  <si>
    <t>10-01-2020</t>
  </si>
  <si>
    <t>Analis Akuakultur Ahli Muda</t>
  </si>
  <si>
    <t xml:space="preserve">19760412 201001 2002 </t>
  </si>
  <si>
    <t>Pascasarjana Unversitas Riau Program Studi Ilmu Lingkungan</t>
  </si>
  <si>
    <t>Maret 2016-Nov 2016 (Bidang P2HKP), Desember 2016-Desember 2021 (Kasi Produksi dan Usaha Bidang Budidaya), Januari 2022 s/d Sekarang (Analis Auakultur Ahli Muda (Bidang Budidaya)</t>
  </si>
  <si>
    <t>1. Pelatihan Kepemimpinan Pengawas Angkatan XII Tahun 2021 yang diselenggarakan
oleh Badan Pengembangan Sumber Daya Manusia Provinsi Riau</t>
  </si>
  <si>
    <t>Budidaya Faperi UNRI</t>
  </si>
  <si>
    <t>01 -06-2018 (pindah dari jabatan penyuluh perikanan);  02-01-2020 (pindah ke jabatan analis alat penangkapan ikan dan alat bantu penangkapan ikan</t>
  </si>
  <si>
    <t>216 JP</t>
  </si>
  <si>
    <t>Manajemen Sumberdaya Perairan Universitas Riau</t>
  </si>
  <si>
    <t>2021-sekarang sub Bagian Produksi dan Usaha Budidaya Bidang Perikanan Budidaya</t>
  </si>
  <si>
    <t>19850831 201001 1016</t>
  </si>
  <si>
    <t>Diklat Prajab I dan II Angkatan I di Lingkungan Pemprov Riau TA 2011 oleh BKD Prov Riau</t>
  </si>
  <si>
    <t>174 JP</t>
  </si>
  <si>
    <t>Program Pascasarjana Ilmu Lingkungan Universitas Riau</t>
  </si>
  <si>
    <t>2017-2020 (Sub Bagian Perencanaan Program DKP Prov Riau); 2020-Sekarang (Bidang Perikanan Budidaya DKP Prov Riau)</t>
  </si>
  <si>
    <t>Rudi Andika, S.Pi, M.Si</t>
  </si>
  <si>
    <t>19840628 201503 2 002</t>
  </si>
  <si>
    <t>Diklat Prajabatan CPNS Golongan III Angkatan III Tahun 2016 di Lingkungan Pemda Kab. Rohil oleh BKD Kab. Rohil</t>
  </si>
  <si>
    <t>319 JP</t>
  </si>
  <si>
    <t>2015-2018 di Dinas Perikanan Kab. Rohil; 2019-Sekarang di Dinas Kelautan dan Perikanan Provinsi Riau (Bidang Perikanan Budidaya DKP Provinsi Riau)</t>
  </si>
  <si>
    <t>Diklat Prajabatan CPNS Gol III UPT DIKLAT KEPEGAWAIAN BKPPD PROVINSI RIAU</t>
  </si>
  <si>
    <t>2015</t>
  </si>
  <si>
    <t>263 JP</t>
  </si>
  <si>
    <t>Program Pascasarjana Ilmu Akuakuktur Intitut Pertanian Bogor</t>
  </si>
  <si>
    <t>2013</t>
  </si>
  <si>
    <t xml:space="preserve">02-06-2021s/d 01-09-2021 (Sub Bagian Perencanaan Program DKP Provinsi Riau), 01-09-2021 s/d sekarang (Bidang Perikanan Budidaya DKP Provinsi Riau); </t>
  </si>
  <si>
    <t>D-3 Budidaya Perairan Universitas Riau</t>
  </si>
  <si>
    <t>Pengatur Tk.I  II/d</t>
  </si>
  <si>
    <t>SMUN 3 Bengkalis</t>
  </si>
  <si>
    <t>UIN SUSKA RIAU</t>
  </si>
  <si>
    <t>Pengawas Perikanan Ahli Pertama</t>
  </si>
  <si>
    <t>- Diklat Dasar Pengawas Perikanan</t>
  </si>
  <si>
    <t>1. Diklat PKP/Diklat PIM    IV</t>
  </si>
  <si>
    <t>- Diklat ADUM</t>
  </si>
  <si>
    <t>- STPDN</t>
  </si>
  <si>
    <t>D IV</t>
  </si>
  <si>
    <t>- DiklatPIM Tingkat III</t>
  </si>
  <si>
    <t>- MPD IPB</t>
  </si>
  <si>
    <t>- DiklatPIM Tingkat II</t>
  </si>
  <si>
    <t>17</t>
  </si>
  <si>
    <t>WAN YULIA,ST</t>
  </si>
  <si>
    <t>19690724 200312 2 002</t>
  </si>
  <si>
    <t>wan</t>
  </si>
  <si>
    <t>wan yulia   masuk</t>
  </si>
  <si>
    <t>Pembina Utama Muda (IV/c)</t>
  </si>
  <si>
    <t>Teknik Sipil UNILAK</t>
  </si>
  <si>
    <t>SINWANUS, S.Pi, M. Si</t>
  </si>
  <si>
    <t>764.50</t>
  </si>
  <si>
    <t>Penata Muda Tk. I  III/b</t>
  </si>
  <si>
    <t>helwanto   naik pangkat</t>
  </si>
  <si>
    <t>jacksen    naik pangkat</t>
  </si>
  <si>
    <t>Joni     keluar</t>
  </si>
  <si>
    <t>Sekretaris Dinas Kelautan dan Perikanan Provinsi Riau</t>
  </si>
  <si>
    <t>Penata Kelola Kelautan dan Perikanan</t>
  </si>
  <si>
    <t>02 Februari 2024</t>
  </si>
  <si>
    <t>Penelaah Teknis Kebijakan</t>
  </si>
  <si>
    <t>Penata Kelola Kelautan dan
Perikanan</t>
  </si>
  <si>
    <t>Pengolah Data dan Informasi</t>
  </si>
  <si>
    <t>SYAHBANDAR DI PELABUHAN PERIKANAN</t>
  </si>
  <si>
    <t>Pengelola Layanan Kelautan dan Perikanan</t>
  </si>
  <si>
    <t>Analis SDM Aparatur Ahli Muda pada Sekretariat Dinas Kelautan dan Perikanan Provinsi Riau.</t>
  </si>
  <si>
    <t>Pengadministrasi Perkantoran</t>
  </si>
  <si>
    <t>Penelaah Teknis Kebijakan Sub Bagian Keuangan, Perlengkapan dan Pengelolaan Barang Milik Daerah Sekretariat Dinas Kelautan dan Perikanan Provinsi Riau.</t>
  </si>
  <si>
    <t>Pengolah Data dan Informasi pada Subbagian Kepegawaian dan Umum Sekretariat Dinas Kelautan dan Perikanan Provinsi Riau</t>
  </si>
  <si>
    <t>Pengelola Layanan Operasional pada UPT. Pelabuhan Perikanan Dinas Kelautan dan Perikanan Provinsi Riau</t>
  </si>
  <si>
    <t xml:space="preserve">Humardani   naik pagkat </t>
  </si>
  <si>
    <t>Jumah   naik pangkat</t>
  </si>
  <si>
    <t>Roni Anshary  naik pangkat</t>
  </si>
  <si>
    <t>Dewi Istiyanti   naik  pangkat</t>
  </si>
  <si>
    <t>01 April 2024</t>
  </si>
  <si>
    <t>Rosnah   naik  pangkat</t>
  </si>
  <si>
    <t>ROSNAH, S.E, MM</t>
  </si>
  <si>
    <t>SAID ABDULLAH   NAIK  PANGKAT</t>
  </si>
  <si>
    <t>SAPTA RAHMAWATI  NAIK  PANGKAT</t>
  </si>
  <si>
    <t>ODOR JULIANA    NAIK PANGKAT</t>
  </si>
  <si>
    <t>SUWARMAN   NAIK  PANGKAT</t>
  </si>
  <si>
    <t>SINWANUS   NAIK  PANGKAT</t>
  </si>
  <si>
    <t>III/b</t>
  </si>
  <si>
    <t>Penata Kelola Kelautan dan Perikanan Seksi Pengendalian dan Pengawasan Sumber Daya Kelautan dan Perikanan UPT PSDKP WIL. III</t>
  </si>
  <si>
    <t>Operator Layanan Operasional</t>
  </si>
  <si>
    <t>Wan Yulia pindah jabatan grade 7</t>
  </si>
  <si>
    <t>Ummi Kalsum    Pindah Jabatan</t>
  </si>
  <si>
    <t>surya bhakti   pindah jabatan</t>
  </si>
  <si>
    <t>medya yuliawati  pindah jabatan</t>
  </si>
  <si>
    <t>madda eliyana pindah jabatan</t>
  </si>
  <si>
    <t>rina jurita  pindah jabatan</t>
  </si>
  <si>
    <t>Penelaah Teknis Kebijakan Bidang P2HKP Dinas Kelautan dan Perikanan Provinsi Riau</t>
  </si>
  <si>
    <t>Penelaah Teknis Kebijakan Bidang Perikanan budidaya</t>
  </si>
  <si>
    <t>Penata Kelola Kelautan dan Perikanan Bidang Perikanan Tangkap</t>
  </si>
  <si>
    <t>Penelaah Teknis Kebijakan Bidang Perikanan Tangkap</t>
  </si>
  <si>
    <t>Penelaah Teknis Kebijakan sub Bagian Kepegawaian dan Umum Sekretariat</t>
  </si>
  <si>
    <t>Penelaah Teknis Kebijakan Sub Bagian Keuangan, Perlengkapan dan Pengelolaan Barang Milik Daerah Sekretariat.</t>
  </si>
  <si>
    <t>Penelaah Teknis Kebijakan Sub Bagian Keuangan, Perlengkapan dan Pengelolaan Barang Milik Daerah Sekretariat .</t>
  </si>
  <si>
    <t>3</t>
  </si>
  <si>
    <t>2</t>
  </si>
  <si>
    <t>Penata Kelola Kelautan dan Perikanan Seksi Pengendalian dan Pengawasan Sumber Daya Kelautan dan Perikanan UPT PSDKP WIL. II</t>
  </si>
  <si>
    <t>Kepala Subbagian Tata usaha UPT. PSDKP WIL I</t>
  </si>
  <si>
    <t>Kasi Kerjasama Penegakan Hukum UPT. PSDKP WIL II</t>
  </si>
  <si>
    <t>Penata Kelola Kelautan dan Perikanan Bidang Kelautan dan Pengawasan</t>
  </si>
  <si>
    <t>Kepala Seksi Penerapan Mutu Hasil Perikanan pada UPT. Penerapan Mutu Hasil Perikanan</t>
  </si>
  <si>
    <t>Penelaah Teknis Kebijakan Sekretariat</t>
  </si>
  <si>
    <t xml:space="preserve">Penata Kelola Kelautan dan Perikanan Bidang P2HKP </t>
  </si>
  <si>
    <t>Pengolah Data dan Informasi pada Subbagian Kepegawaian dan Umum Sekretariat.</t>
  </si>
  <si>
    <t>Penelaah Teknis Kebijakan Subbagian Keuangan, Perlengkapan dan Pemeliharaan Barang Milik Daerah Sekretariat</t>
  </si>
  <si>
    <t>Penelaah Teknis Kebijakan Subbagian Kepegawaian dan umum Sekretariat</t>
  </si>
  <si>
    <t>Penata Kelola Kelautan dan Perikanan Bidang Kelautan dan pengawasan</t>
  </si>
  <si>
    <t>Pengolah Data dan Informasi Bidang Kelautan dan pengawasan</t>
  </si>
  <si>
    <t>Pengelola Layanan Kelautan dan Perikanan Bidang Perikanan Budidaya</t>
  </si>
  <si>
    <t>Pengawas Perikanan Ahli Pertama Bidang Kelautan dan Pengawasan</t>
  </si>
  <si>
    <t>Pengadministrasi Perkantoran Subbagian Keuangan, Perlengkapan dan Pemeliharaan Barang Milik Daerah Sekretariat</t>
  </si>
  <si>
    <t>Pengolah Data dan Informasi Subbagian Keuangan, Perlengkapan dan Pemeliharaan Barang Milik Daerah Sekretariat</t>
  </si>
  <si>
    <t>Pengelola Produksi Perikanan Tangkap Ahli Muda</t>
  </si>
  <si>
    <t>Tertentu Pengelola Produksi Perikanan Tangkap Ahli Muda</t>
  </si>
  <si>
    <t>Hasan basri keluar</t>
  </si>
  <si>
    <t>yunaNNARIS          keluar</t>
  </si>
  <si>
    <t>penomoran belum diatur</t>
  </si>
  <si>
    <t>IX</t>
  </si>
  <si>
    <t>MAYA PUTRI UTAMI, S.S.T.Ars</t>
  </si>
  <si>
    <t>199611292024212002</t>
  </si>
  <si>
    <t>01/02/2024 s.d 31/01/2026</t>
  </si>
  <si>
    <t>Arsiparis Ahli Pertama</t>
  </si>
  <si>
    <t>D-IV KEARSIPAN</t>
  </si>
  <si>
    <t>199803202024211014</t>
  </si>
  <si>
    <t>PAITURRAHMAN SIRAIT, S.Pi</t>
  </si>
  <si>
    <t>Analis Akuakultur Ahli Pertama</t>
  </si>
  <si>
    <t>S-1 BUDIDAYA PERAIRAN</t>
  </si>
  <si>
    <t>KARYADI, S.Pi</t>
  </si>
  <si>
    <t>198509012024211009</t>
  </si>
  <si>
    <t>AFRIBEN, S.Pi</t>
  </si>
  <si>
    <t>198104262024211002</t>
  </si>
  <si>
    <t>Pengelola Kesehatan Ikan Ahli Pertama</t>
  </si>
  <si>
    <t>UMI KALSUM, S. Pi</t>
  </si>
  <si>
    <t>198906182024212033</t>
  </si>
  <si>
    <t>Pengelola Produksi Perikanan Tangkap Ahli Pertama</t>
  </si>
  <si>
    <t>S-1 TEKNOLOGI HASIL PERIKANAN</t>
  </si>
  <si>
    <t>ADITYA PRAYOGI, S.ST. Pi</t>
  </si>
  <si>
    <t>199107282024211016</t>
  </si>
  <si>
    <t>Pengelola Ekosistem Laut dan Pesisir Ahli Pertama</t>
  </si>
  <si>
    <t xml:space="preserve">D-IV AKUAKULTUR </t>
  </si>
  <si>
    <t>RIA INDRIANI, SE</t>
  </si>
  <si>
    <t>198410302024212020</t>
  </si>
  <si>
    <t>Analis Pasar Hasil Perikanan Ahli Pertama</t>
  </si>
  <si>
    <t xml:space="preserve">S-1 MANAJEMEN </t>
  </si>
  <si>
    <t>RAHMAWATI ARANI, S.Tr.Pi</t>
  </si>
  <si>
    <t>199505232024212051</t>
  </si>
  <si>
    <t>Pembina Mutu hasil kelautan dan Perikanan Ahli Pertama</t>
  </si>
  <si>
    <t>D-IV TEKNOLOGI AKUAKULTUR</t>
  </si>
  <si>
    <t>MUHAMMAD RIZKI RINALDI, S.Pi</t>
  </si>
  <si>
    <t>199710162024211002</t>
  </si>
  <si>
    <t>Pembina Mutu Hasil Kelautan dan Perikanan Ahli Pertama</t>
  </si>
  <si>
    <t>S-1 ILMU KELAUTAN</t>
  </si>
  <si>
    <t>01 Okt. 2024</t>
  </si>
  <si>
    <t>1 Oktober 2024</t>
  </si>
  <si>
    <t>Penelaah Teknis Kebijakan Seksi Teknis Pembudidayaan Perikanan UPT. Budidaya Perikanan</t>
  </si>
  <si>
    <t>Analis Pengusahaan Jasa Kelautan Ahli Muda</t>
  </si>
  <si>
    <t>11 Juli 2024</t>
  </si>
  <si>
    <t>SRI WAHYUNI, S.Pi, M.Si</t>
  </si>
  <si>
    <t>19800505 200604 2 010</t>
  </si>
  <si>
    <t>02 Oktober 2024</t>
  </si>
  <si>
    <t>ILMU PENGELOLAAN SUMBERDAYA ALAM DAN LINGKUNGAN  IPB</t>
  </si>
  <si>
    <t>2. Diklat Dasar Jabatan Fungsional Penyuluh Perikanan  TINGKAT AHLI</t>
  </si>
  <si>
    <t>Pemanfaatan Sumberdaya Perikanan Universitas Riau</t>
  </si>
  <si>
    <t>1. Diklat Prajab I dan II Angkatan IX di Lingkungan Pemprov Riau TA 2012 oleh BKD Prov Riau Bagi ASN</t>
  </si>
  <si>
    <t>DENI SUSANTI, S.A.P</t>
  </si>
  <si>
    <t>ALFIN, M,Si</t>
  </si>
  <si>
    <t>01 Desember 2024</t>
  </si>
  <si>
    <t>S2 ILMU KELAUTAN</t>
  </si>
  <si>
    <t>Penata Muda Tk.I / III b</t>
  </si>
  <si>
    <t>Penata Tk.I /III d</t>
  </si>
  <si>
    <t xml:space="preserve">1. LPJ </t>
  </si>
  <si>
    <t>TGL. LAHIR</t>
  </si>
  <si>
    <t>SRI RAHAYU, S.E</t>
  </si>
  <si>
    <t>19800525 200902 2 003</t>
  </si>
  <si>
    <t>01 Februari 2025</t>
  </si>
  <si>
    <t>masuk</t>
  </si>
  <si>
    <t>01-02-2025</t>
  </si>
  <si>
    <t>TGL. PENSIUN</t>
  </si>
  <si>
    <t>LUCKY SYARIF, S.Pi, M.Si</t>
  </si>
  <si>
    <t>Ilmu Kelautan UR</t>
  </si>
  <si>
    <t xml:space="preserve">Pengolah Data dan Informasi </t>
  </si>
  <si>
    <t xml:space="preserve">SUPIANSYAH   MASUK  </t>
  </si>
  <si>
    <t>01 April 2025</t>
  </si>
  <si>
    <t>1 April 2025</t>
  </si>
  <si>
    <t>Penata Tk I / III.d</t>
  </si>
  <si>
    <t>15</t>
  </si>
  <si>
    <t>AKHBAR WISARDI, S.STP, M.Si</t>
  </si>
  <si>
    <t>S-2 ILMU ADMINISTRASI</t>
  </si>
  <si>
    <t>LIDIA SK, SKM, M.M</t>
  </si>
  <si>
    <t>19850821 201001 2 031</t>
  </si>
  <si>
    <t>Keritang, 21 Agustus 1985</t>
  </si>
  <si>
    <t>Penelaah Teknis Kebijakan pada Seksi Kerjasama Penegakan Hukum Kelautan dan Perikanan  UPT. PSDKP Wilayah I Dinas Kelautan dan Perikanan Provinsi Riau</t>
  </si>
  <si>
    <t>S-2 MANAJEMEN SUMBER DAYA MANUSIA</t>
  </si>
  <si>
    <t>MURRICCA SEFRIDA MARTHASARY, S.Kep, MKM</t>
  </si>
  <si>
    <t>Tembilahan, 26 Sep 1983</t>
  </si>
  <si>
    <t>19830926 200801 2 006</t>
  </si>
  <si>
    <t>Pengolah Data dan Informasi pada Seksi Pengendalian dan Pengawasan Sumber Daya Kelautan dan Perikanan  UPT. PSDKP Wilayah I Dinas Kelautan dan Perikanan Provinsi Riau</t>
  </si>
  <si>
    <t>S-2 Magister Kesehatan Masyarakat</t>
  </si>
  <si>
    <t>PRAFIO TAZANESDA RAHARJO, S.Pi</t>
  </si>
  <si>
    <t>20030215 202506 1 004</t>
  </si>
  <si>
    <t>NANDA INDAH DIAN LESTARI, S.Si</t>
  </si>
  <si>
    <t>19970307 202506 2 015</t>
  </si>
  <si>
    <t>01 Juni 2025</t>
  </si>
  <si>
    <t>II/a</t>
  </si>
  <si>
    <t>JUMADIL PANSIA</t>
  </si>
  <si>
    <t>19990920 202506 1 009</t>
  </si>
  <si>
    <t>Pengatur Muda / II a</t>
  </si>
  <si>
    <t>RAHMADI</t>
  </si>
  <si>
    <t>19920514 202506 1 008</t>
  </si>
  <si>
    <t>NANDA EKA SAPUTRA</t>
  </si>
  <si>
    <t>19990822 202506 1 008</t>
  </si>
  <si>
    <t>01 Agustus 2025</t>
  </si>
  <si>
    <t>Pengelola produksi perikanan Tangkap Ahli Pertama</t>
  </si>
  <si>
    <t>TEKNOLOGI DAN MANAJEMEN PERIKANAN TANGKAP</t>
  </si>
  <si>
    <t>Kab. Lampung Selatan/15-02-2003</t>
  </si>
  <si>
    <t>Kota Pekanbaru/07-03-1997</t>
  </si>
  <si>
    <t>BIOLOGI TAHUN 2018</t>
  </si>
  <si>
    <t>Nahkoda Kapal Kelas V</t>
  </si>
  <si>
    <t>Kab. Seram Bagian Barat/20 Sept 1999</t>
  </si>
  <si>
    <t>SLTA SEDERAJAT</t>
  </si>
  <si>
    <t>Kepala Kamar Mesin Kapal Kelas V</t>
  </si>
  <si>
    <t>PELAYARAN TEKNIKA</t>
  </si>
  <si>
    <t>Kab. Karanganyar/14-05-1992</t>
  </si>
  <si>
    <t>HERINDRA SETYO PRAYOGI</t>
  </si>
  <si>
    <t>19980623 202506 1 006</t>
  </si>
  <si>
    <t>Kab. Tulungagung/23-06-1998</t>
  </si>
  <si>
    <t>PELAYARAN NAUTIKA</t>
  </si>
  <si>
    <t>KAB. ROKAN HULU/22-08-1999</t>
  </si>
  <si>
    <t>WELLY YUNITA, S.Pi,M.Ling</t>
  </si>
  <si>
    <t>Pekanbaru, 14 Mei 1981</t>
  </si>
  <si>
    <t>19830331-201001 2 022</t>
  </si>
  <si>
    <t>BEBBY CINTHYA, S.Pd</t>
  </si>
  <si>
    <t>19910404 202521 2 004</t>
  </si>
  <si>
    <t>AISYA NUR PUTRI</t>
  </si>
  <si>
    <t>19930808 202521 2 006</t>
  </si>
  <si>
    <t>VIVI NOVRI YANTI</t>
  </si>
  <si>
    <t>19830921 202521 2 003</t>
  </si>
  <si>
    <t>ISTIQOMAH RIANTI, SP</t>
  </si>
  <si>
    <t>19881105 202521 2 007</t>
  </si>
  <si>
    <t>IIN FARLINA, A.Md</t>
  </si>
  <si>
    <t>19820319 202521 2 004</t>
  </si>
  <si>
    <t>ERLI VALISMA, S.Kom</t>
  </si>
  <si>
    <t>19901217 202521 2 006</t>
  </si>
  <si>
    <t>KHARISMA MAHESA, S.Kom</t>
  </si>
  <si>
    <t>19941227 202521 1 004</t>
  </si>
  <si>
    <t>HENDRA MUNIR</t>
  </si>
  <si>
    <t>19870209 202521 1 004</t>
  </si>
  <si>
    <t>NOVA SARI</t>
  </si>
  <si>
    <t>19830205 202521 2 007</t>
  </si>
  <si>
    <t>YULIUS USMAN</t>
  </si>
  <si>
    <t>19940222 202521 1 017</t>
  </si>
  <si>
    <t>V</t>
  </si>
  <si>
    <t>VII</t>
  </si>
  <si>
    <t>Perencana Ahli Pertama pada Sekretariat</t>
  </si>
  <si>
    <t>Pengadministrasi Perkantoran pada Sekretaria</t>
  </si>
  <si>
    <t>Pengadministrasi Perkantoran pada Subbagian Keuangan, Perlengkapan dan Pengelolaan Barang Milik Daerah</t>
  </si>
  <si>
    <t>Arsiparis Ahli Pertama pada Sub Bagian Kepegawaian dan Umum</t>
  </si>
  <si>
    <t>Arsiparis Terampil pada Sub Bagian Kepegawaian dan Umum</t>
  </si>
  <si>
    <t>Pranata Komputer Ahli Pertama pada pada Sub Bagian Kepegawaian dan Umum</t>
  </si>
  <si>
    <t>Pranata Komputer Ahli Pertama pada Sub Bagian Kepegawaian dan Umum</t>
  </si>
  <si>
    <t>Pengadministrasi Perkantoran pada Sub Bagian Kepegawaian dan Umum</t>
  </si>
  <si>
    <t>12 Septembeer 2025</t>
  </si>
  <si>
    <t>SLTA Tahun 2011</t>
  </si>
  <si>
    <t>SLTA SEDERAJAT Tahun 2001</t>
  </si>
  <si>
    <t>S-1 ILMU TANAH Tahun 2012</t>
  </si>
  <si>
    <t>D-III AKUNTANSI Tahun 2005</t>
  </si>
  <si>
    <t>S-1 TEKNIK INFORMATIKA Tahun 2014</t>
  </si>
  <si>
    <t>Teknik Informatika Tahun 2016</t>
  </si>
  <si>
    <t>SLTA SEDERAJAT Tahun 2005</t>
  </si>
  <si>
    <t>S-1 PENDIDIKAN MATEMATIKA Tahun 2013</t>
  </si>
  <si>
    <t>D-III</t>
  </si>
  <si>
    <t>SLTA SEDERAJAT Tahun 2013</t>
  </si>
  <si>
    <t>01/10/2025 s.d 30/09/2027</t>
  </si>
  <si>
    <t>MARIO</t>
  </si>
  <si>
    <t>19780131 202521 1 004</t>
  </si>
  <si>
    <t>AGUS KURNIAWAN, S.Pi</t>
  </si>
  <si>
    <t>19930815 202521 1 005</t>
  </si>
  <si>
    <t>BOBY AZLANSYAH AS</t>
  </si>
  <si>
    <t>19911128 202521 1 008</t>
  </si>
  <si>
    <t>MUHAMMAD ZUHDI, S.Pi</t>
  </si>
  <si>
    <t>MUHAMMAD DAHRIZUL</t>
  </si>
  <si>
    <t>19931205 202521 1 006</t>
  </si>
  <si>
    <t>SYAFRIZAL</t>
  </si>
  <si>
    <t>19870724 202521 1 008</t>
  </si>
  <si>
    <t>SMA SEDERAJAT Tahun 1997</t>
  </si>
  <si>
    <t>S-1 PERIKANAN BUDIDAYA Tahun 2017</t>
  </si>
  <si>
    <t>SMA IPA Tahun 2009</t>
  </si>
  <si>
    <t>SUPM TEKNOLOGI BUDIDAYA PERIKANAN Tahun 2011</t>
  </si>
  <si>
    <t>SEKOLAH USAHA PERIKANAN MENENGAH Tahun 2009</t>
  </si>
  <si>
    <t>Operator Layanan Operasional pada Subbagian Tata Usaha UPT Budidaya Perikanan</t>
  </si>
  <si>
    <t>Analis Akuakultur Ahli Pertama pada Seksi Teknis Pembenihan UPT Budidaya Perikanan</t>
  </si>
  <si>
    <t>Teknis Akuakultur Pemula pada Seksi Teknis Pembenihan UPT Budidaya Perikanan</t>
  </si>
  <si>
    <t>Analis Akuakultur Ahli Pertama pada Seksi Teknis Pembudidayaan Perikanan UPT Budidaya Perikanan</t>
  </si>
  <si>
    <t>Teknis Akuakultur Pemula pada Seksi Teknis Pembudidayaan Perikanan UPT Budidaya Perikanan</t>
  </si>
  <si>
    <t>NURLAILI</t>
  </si>
  <si>
    <t>19830611 202521 2 004</t>
  </si>
  <si>
    <t xml:space="preserve">Operator Layanan Operasional Bidang Perikanan Budidaya
</t>
  </si>
  <si>
    <t>SLTA Tahun 2002</t>
  </si>
  <si>
    <t>BUSTAMI</t>
  </si>
  <si>
    <t>19841021 202521 1 006</t>
  </si>
  <si>
    <t>MILA SARI</t>
  </si>
  <si>
    <t>19841010 202521 2 041</t>
  </si>
  <si>
    <t>Pengadministrasi Perkantoran pada Bidang Perikanan Tangkap</t>
  </si>
  <si>
    <t>PERSAMAAN SLTA (PAKET C) Tahun 2022</t>
  </si>
  <si>
    <t>SLTA SEDERAJAT Tahun 2003</t>
  </si>
  <si>
    <t>BADARRANI SAVITRI, S.Si</t>
  </si>
  <si>
    <t>19850601 202521 2 002</t>
  </si>
  <si>
    <t>MUSTIKA ANGGRAINI PRATIWI, S.Si</t>
  </si>
  <si>
    <t>19960507 202521 2 007</t>
  </si>
  <si>
    <t>NURUL ADINDA, S.Si</t>
  </si>
  <si>
    <t>19950617 202521 2 006</t>
  </si>
  <si>
    <t>BAIHAQI MULIA, S.Pi</t>
  </si>
  <si>
    <t>19860313 202521 1 008</t>
  </si>
  <si>
    <t>BUDI PRASETIA, S.Pi</t>
  </si>
  <si>
    <t>19930322 202521 1 007</t>
  </si>
  <si>
    <t>EDO DWI PURNOMO, S.Pi</t>
  </si>
  <si>
    <t>19920131 202521 1 004</t>
  </si>
  <si>
    <t>FATMAH YANI, S.Pi</t>
  </si>
  <si>
    <t>19881203 202521 2 010</t>
  </si>
  <si>
    <t>NASHUHA FARIDHITA, S.Pi</t>
  </si>
  <si>
    <t>19980218 202521 2 002</t>
  </si>
  <si>
    <t>APRIYANTO</t>
  </si>
  <si>
    <t>19781005 202521 1 006</t>
  </si>
  <si>
    <t>Analis Pengusaha Jasa Kelautan dan Perikanan Ahli Pertama pada Bidang Kelautan dan Pengawasan</t>
  </si>
  <si>
    <t>Analis Pengusaha Jasa Kelautan dan Perikanan Ahli Pertama Bidang Kelautan dan Pengawasan</t>
  </si>
  <si>
    <t>Pengelola Ekosistem Laut dan Pesisir Ahli Pertama pada Bidang Kelautan dan Pengawasan</t>
  </si>
  <si>
    <t>Pengadministrasi Perkantoran pada Bidang Kelautan dan Pengawasan</t>
  </si>
  <si>
    <t>S1.</t>
  </si>
  <si>
    <t>S-1 BIOLOGI Tahun 2010</t>
  </si>
  <si>
    <t>S-1 KIMIA Tahun 2019</t>
  </si>
  <si>
    <t>S-1 KIMIA Tahun 2017</t>
  </si>
  <si>
    <t>S-1 PERIKANAN Tahun 2012</t>
  </si>
  <si>
    <t>S-1 AGROBISNIS PERIKANAN Tahun 2018</t>
  </si>
  <si>
    <t>S-1 PERIKANAN Tahun 2015</t>
  </si>
  <si>
    <t>S-1 BUDIDAYA PERAIRAN Tahun 2011</t>
  </si>
  <si>
    <t>S-1 SUMBER DAYA PERAIRAN Tahun 2019</t>
  </si>
  <si>
    <t>SLTA SEDERAJAT Tahun 1999</t>
  </si>
  <si>
    <t>13 Septembeer 2025</t>
  </si>
  <si>
    <t>15 Septembeer 2025</t>
  </si>
  <si>
    <t>16 Septembeer 2025</t>
  </si>
  <si>
    <t>17 Septembeer 2025</t>
  </si>
  <si>
    <t>18 Septembeer 2025</t>
  </si>
  <si>
    <t>19 Septembeer 2025</t>
  </si>
  <si>
    <t>ERDYANSYAH, S.Pi</t>
  </si>
  <si>
    <t>19861218 202521 1 004</t>
  </si>
  <si>
    <t>MUHAIMA SUKHRA RESMA, S.Pi</t>
  </si>
  <si>
    <t>19911110 202521 2 040</t>
  </si>
  <si>
    <t>RETNO PRAYUDI, S.Pi</t>
  </si>
  <si>
    <t>NURIMAZ</t>
  </si>
  <si>
    <t>19851017 202521 2 006</t>
  </si>
  <si>
    <t>Analis Pasar Hasil Perikanan Ahli Pertama pada Bidang Pengolahan dan Pemasaran Hasil Kelautan dan Perikanan</t>
  </si>
  <si>
    <t>Pembina Mutu Hasil Kelautan dan Perikanan Ahli Pertama pada Bidang Pengolahan dan Pemasaran Hasil Kelautan dan Perikanan</t>
  </si>
  <si>
    <t xml:space="preserve">Operator Layanan Operasional pada Bidang Pengolahan dan Pemasaran Hasil Kelautan dan Perikanan
</t>
  </si>
  <si>
    <t>SLTA.</t>
  </si>
  <si>
    <t>S-1 TEKNOLOGI HASIL PERIKANAN Tahun 2011</t>
  </si>
  <si>
    <t>S-1 PERIKANAN Tahun 2014</t>
  </si>
  <si>
    <t>SMK Tahun 2024</t>
  </si>
  <si>
    <t>SAHRUDDIN</t>
  </si>
  <si>
    <t>19810901 202521 1 005</t>
  </si>
  <si>
    <t>FELI RIKO PUTRA</t>
  </si>
  <si>
    <t>19871019 202521 1 006</t>
  </si>
  <si>
    <t>Pengadministrasi Perkantoran pada Subbagian Tata usaha UPT Pelabuhan Perikanan</t>
  </si>
  <si>
    <t>Pengadministrasi Perkantoran pada Seksi Tata Operasional Pelabuhan dan Kesyahbandaran UPT Pelabuhan Perikanan</t>
  </si>
  <si>
    <t>PERSAMAAN SLTA (PAKET C) Tahun 2021</t>
  </si>
  <si>
    <t>SEKOLAH MENENGAH ATAS Tahun 2008</t>
  </si>
  <si>
    <t>NISFU RAMADHAN, A.Md</t>
  </si>
  <si>
    <t>19840613 202521 1 018</t>
  </si>
  <si>
    <t>VENI BASOJA KHOMUNA</t>
  </si>
  <si>
    <t>19950611 202521 2 004</t>
  </si>
  <si>
    <t>IMANSYAH DAHRIL</t>
  </si>
  <si>
    <t>19941010 202521 1 005</t>
  </si>
  <si>
    <t>ILHAM PAWEWA</t>
  </si>
  <si>
    <t>20001013 202521 1 002</t>
  </si>
  <si>
    <t>Pengelola Layanan Operasional pada Subbagian Tata usaha UPT Pengendalian Sumberdaya Kelautan dan Perikanan Wilayah I</t>
  </si>
  <si>
    <t>Pengadministrasi Perkantoran pada Subbagian Tata usaha UPT Pengendalian Sumberdaya Kelautan dan Perikanan Wilayah I</t>
  </si>
  <si>
    <t>Pengadministrasi Perkantoran pada Seksi  Pengendalian dan  Pengawasan Sumberdaya Kelautan dan Perikanan UPT Pengendalian Sumberdaya Kelautan dan Perikanan Wilayah I</t>
  </si>
  <si>
    <t>Pengadministrasi perkantoran pada Seksi Kerja sama Penegakan Hukum Kelautan dan Perikanan UPT Pengendalian Sumberdaya Kelautan dan Perikanan Wilayah I</t>
  </si>
  <si>
    <t>D-III BUDIDAYA PERIKANAN Tahun 2005</t>
  </si>
  <si>
    <t>SLTA SEDERAJAT Tahun 2014</t>
  </si>
  <si>
    <t>SLTA SEDERAJAT Tahun 2018</t>
  </si>
  <si>
    <t>SLAMET RIYANTO, S.Pi</t>
  </si>
  <si>
    <t>19870617 202521 1 006</t>
  </si>
  <si>
    <t>MUHAMMAD A'KASYAH ZABIHUDDIN</t>
  </si>
  <si>
    <t>19950517 202521 1 004</t>
  </si>
  <si>
    <t>Pengawas Perikanan Tk. Ahli Pertama pada Seksi Kerja sama Penegakan Hukum Kelautan dan Perikanan UPT Pengendalian Sumberdaya Kelautan dan Perikanan Wilayah II</t>
  </si>
  <si>
    <t>Pengadministrasi Perkantoran pada Seksi Kerja sama Penegakan Hukum Kelautan dan Perikanan UPT Pengendalian Sumberdaya Kelautan dan Perikanan Wilayah II</t>
  </si>
  <si>
    <t>S-1 TEKNOLOGI HASIL PERIKANAN Tahun 2013</t>
  </si>
  <si>
    <t>SLTA SEDERAJAT Tahun 2023</t>
  </si>
  <si>
    <t>ADRIYANTO, A.Md</t>
  </si>
  <si>
    <t>19840806 202521 1 012</t>
  </si>
  <si>
    <t>BAHARUDDIN</t>
  </si>
  <si>
    <t>19681211 202521 1 001</t>
  </si>
  <si>
    <t>SYAHRIAL</t>
  </si>
  <si>
    <t>19920305 202521 1 005</t>
  </si>
  <si>
    <t>ANDIT, S.Pi</t>
  </si>
  <si>
    <t>19880324 202521 1 007</t>
  </si>
  <si>
    <t>ERIYANTO</t>
  </si>
  <si>
    <t>19710325 202521 1 002</t>
  </si>
  <si>
    <t>SUDIRMANTO</t>
  </si>
  <si>
    <t>19891114 202521 1 004</t>
  </si>
  <si>
    <t>Pengelola Layanan Operasional pada Subbagian Tata Usaha UPT Pengendalian Sumberdaya Kelautan dan Perikanan Wilayah III</t>
  </si>
  <si>
    <t>Pengadministrasi Perkantoran  pada Seksi Pengendalian dan Pengawasan Sumberdaya Kelautan dan Perikanan UPT Pengendalian Sumberdaya Kelautan dan Perikanan Wilayah III</t>
  </si>
  <si>
    <t>Pengawas Perikanan Tk. Ahli Pertama pada Seksi Kerja sama Penegakan Hukum Kelautan dan Perikanan UPT Pengendalian Sumberdaya Kelautan dan Perikanan Wilayah III</t>
  </si>
  <si>
    <t>Pengadministrasi Perkantoran pada Seksi Kerja sama Penegakan Hukum Kelautan dan Perikanan UPT Pengendalian Sumberdaya Kelautan dan Perikanan Wilayah III</t>
  </si>
  <si>
    <t>D-III BUDIDAYA PERAIRAN Tahun 2006</t>
  </si>
  <si>
    <t>SUPM Tahun 1990</t>
  </si>
  <si>
    <t>SMK Tahun 2011</t>
  </si>
  <si>
    <t>SMA Tahun 1991</t>
  </si>
  <si>
    <t>SLTA Tahun 2008</t>
  </si>
  <si>
    <t>RISNI SOFIA</t>
  </si>
  <si>
    <t>19910906 202521 2 065</t>
  </si>
  <si>
    <t>Pengadministrasi Perkantoran pada Sekretariat</t>
  </si>
  <si>
    <t>SMK AKOMUDASI PERHOTELAN Tahun 2010</t>
  </si>
  <si>
    <t>RUSTAM EFENDI</t>
  </si>
  <si>
    <t>19950926 202521 1 041</t>
  </si>
  <si>
    <t>SLTA Tahun 2013</t>
  </si>
  <si>
    <t>MUHAMMAD ROZIKIN</t>
  </si>
  <si>
    <t>20020310 202521 1 004</t>
  </si>
  <si>
    <t>YANDI LESMANA</t>
  </si>
  <si>
    <t>SLTA/SMA SEDERAJAT Tahun 2021</t>
  </si>
  <si>
    <t>RAHMADONA</t>
  </si>
  <si>
    <t>NUR ANIISAH</t>
  </si>
  <si>
    <t>19950713 202521 2 057</t>
  </si>
  <si>
    <t>Pengadministrasi Perkantoran pada Seksi Pelayanan Usaha Perikanan UPT Pelabuhan Perikanan</t>
  </si>
  <si>
    <t>KAB. TEBO / 17 Juni 1987</t>
  </si>
  <si>
    <t>KOTA DUMAI/ 07 Mei 1996</t>
  </si>
  <si>
    <t>KOTA PEKANBARU / 05 Oktober 1978</t>
  </si>
  <si>
    <t>KAB. ROKAN HULU / 17 Oktober 1985</t>
  </si>
  <si>
    <t>KOTA DUMAI / 17 Mei 1995</t>
  </si>
  <si>
    <t>KOTA PEKANBARU / 31 Januari 1978</t>
  </si>
  <si>
    <t>KAB.KEPULAUAN MERANTI / 21 Oktober 1984</t>
  </si>
  <si>
    <t>KAB.INDRAGIRI HILIR /27 Desember 1994</t>
  </si>
  <si>
    <t>KAB.INDRAGIRI HULU / 31 Januari 1992</t>
  </si>
  <si>
    <t>KAB. KAMPAR / 22 Februari 1994</t>
  </si>
  <si>
    <t>KAB.ROKAN HILIR / 14 November 1989</t>
  </si>
  <si>
    <t>KAB.ROKAN HILIR / 25 Maret 1971</t>
  </si>
  <si>
    <t>KAB.ROKAN HILIR / 11 Desember 1968</t>
  </si>
  <si>
    <t>KAB.INDRAGIRI HULU / 13 Juni 1984</t>
  </si>
  <si>
    <t>KAB.ROKAN HILIR / 06 Agustus 1984</t>
  </si>
  <si>
    <t>KAB.LIMA PULUH KOTA / 10 Oktober 1984</t>
  </si>
  <si>
    <t>KAB. KAMPAR / 03 Desember 1988</t>
  </si>
  <si>
    <t>KAB. ROKAN HILIR / 05 Maret 1992</t>
  </si>
  <si>
    <t>KOTA PEKANBARU / 13 Maret 1986</t>
  </si>
  <si>
    <t>KOTA PEKANBARU 01 Juni 1985</t>
  </si>
  <si>
    <t>KAB. MUARA ENIM / 24 Maret 1988</t>
  </si>
  <si>
    <t>KAB. ASAHAN / 17 Juni 1995</t>
  </si>
  <si>
    <t>KAB. INDRAGIRI HILIR 11 Juni 1995</t>
  </si>
  <si>
    <t>KOTA PEKANBARU / 05 November 1988</t>
  </si>
  <si>
    <t>KOTA PEKANBARU / 10 November 1991</t>
  </si>
  <si>
    <t>KAB. IDRAGIRI HULU / 04 April 1991</t>
  </si>
  <si>
    <t>KAB.INDRAGIRI HULU / 19 Maret 1982</t>
  </si>
  <si>
    <t>KAB. PESISIR SELATAN / 17 Desember 1990</t>
  </si>
  <si>
    <t>KAB. INDRAGIRI HILIR / 18 Desember 1986</t>
  </si>
  <si>
    <t>KOTA PEKANBARU / 18 Februari 1998</t>
  </si>
  <si>
    <t>KOTA PEKANBARU / 11 Juni 1983</t>
  </si>
  <si>
    <t>KOTA PEKANBARU / 09 Februari 1987</t>
  </si>
  <si>
    <t>KAB. KAMPAR / 22 Maret 1993</t>
  </si>
  <si>
    <t>KOTA PEKANBARU / 05 Februari 1983</t>
  </si>
  <si>
    <t>KAB. KAMPAR / 26 September 1995</t>
  </si>
  <si>
    <t>KOTA JAKARTA / 08 Agustus 1993</t>
  </si>
  <si>
    <t>KOTA PEKANBARU / 28 November 1991</t>
  </si>
  <si>
    <t>KAB. KEPULAUAN MEERANTI / 05 Desember 1993</t>
  </si>
  <si>
    <t>KAB. KAMPAR / 24 Juni 1987</t>
  </si>
  <si>
    <t>KAB. BENGKALI / 15 Agustus 1993</t>
  </si>
  <si>
    <t>KOTA PEKANBARU / 10 Maret 2002</t>
  </si>
  <si>
    <t>KAB. INDRAGIRI HILIR / 10 Oktober 1994</t>
  </si>
  <si>
    <t>KOTA PADANG / 21 September 1983</t>
  </si>
  <si>
    <t>KOTA DUMAI / 01 September 1981</t>
  </si>
  <si>
    <t>KAB.ROKAN HILIR / 19 Oktober 1987</t>
  </si>
  <si>
    <t>KOTA PEKANBARU / 06 September 1991</t>
  </si>
  <si>
    <t>KOTA DUMAI / 13 Juli 1995</t>
  </si>
  <si>
    <t>KAB.KUANSING / 10 Juni 1984</t>
  </si>
  <si>
    <t>KAB. ROKAN HILIR / 03 Januari 1989</t>
  </si>
  <si>
    <t>19890103 202521 1 023</t>
  </si>
  <si>
    <t>KAB. BENGKALIS / 01 Juli 1997</t>
  </si>
  <si>
    <t>SAFRIANTO ANUGRAH</t>
  </si>
  <si>
    <t>19970701 202521 1 122</t>
  </si>
  <si>
    <t>SMA IPA Tahun 2016</t>
  </si>
  <si>
    <t>19960813 202521 1 088</t>
  </si>
  <si>
    <t>KAB. BENGKALIS / 13 Agustus 1996</t>
  </si>
  <si>
    <t>SMA IPA Tahun 2015</t>
  </si>
  <si>
    <t>KOTA PEMATANGSIANTAR / 01 Maret 1989</t>
  </si>
  <si>
    <t>19890301 202521 1 024</t>
  </si>
  <si>
    <t>S-1 TEKNOLOGI HASIL PERIKANAN Tahun 2016</t>
  </si>
  <si>
    <t>AHMAD AZAM</t>
  </si>
  <si>
    <t>KAB. BENGKALIS, 24-8-1987</t>
  </si>
  <si>
    <t>19870824 202521 1 128</t>
  </si>
  <si>
    <t>OPERATOR LAYANAN OPERASIONAL</t>
  </si>
  <si>
    <t>28 November 2025</t>
  </si>
  <si>
    <t>SMA ILMU SOSIAL Tahun 2008</t>
  </si>
  <si>
    <t>Pengelola Ekosistem Laut Ahli Muda</t>
  </si>
  <si>
    <t>NURAINA, SE</t>
  </si>
  <si>
    <t>19860325 201102 2 001</t>
  </si>
  <si>
    <t>Dr. INDRA PUTRA, S.STP, M.Si</t>
  </si>
  <si>
    <t>19811130 200012 1 002</t>
  </si>
  <si>
    <t>NIP.19811130 200012 1 002</t>
  </si>
  <si>
    <t>Kepala UPT. PSDKP WIL. III</t>
  </si>
  <si>
    <t>RENGAT, 30 November 1981</t>
  </si>
  <si>
    <t>S-3</t>
  </si>
  <si>
    <t>ILMU PEMERINTAHAN UNIVERSITAS PADJADJARAN</t>
  </si>
  <si>
    <t xml:space="preserve">17 </t>
  </si>
  <si>
    <t>Dumai,14-04-1981</t>
  </si>
  <si>
    <t>Pekanbaru, 22-08-1981</t>
  </si>
  <si>
    <t>solok, 08 Mei 1970</t>
  </si>
  <si>
    <t>Rantau Panjang, 11-04-1970</t>
  </si>
  <si>
    <t>BENGKALIS, 24 Maret 1980</t>
  </si>
  <si>
    <t>TEMBILAHAN, 09 September 1969</t>
  </si>
  <si>
    <t>JAKARTA, 21 Oktober 1984</t>
  </si>
  <si>
    <t>PEKANBARU, 24 April 1970</t>
  </si>
  <si>
    <t>TEMBILAHAN, 01 Januari 1976</t>
  </si>
  <si>
    <t>TAPANULI UTARA, 24 Februari 1973</t>
  </si>
  <si>
    <t>LANGGAM, 31 Januari 1974</t>
  </si>
  <si>
    <t>PASIR PENGARAIAN, 24 Mei 1980</t>
  </si>
  <si>
    <t>PEKANBARU, 29 Desember 1990</t>
  </si>
  <si>
    <t>TEMBILAHAN, 30 April 1973</t>
  </si>
  <si>
    <t>PEKANBARU, 07 November 1976</t>
  </si>
  <si>
    <t>TEBING TINGGI, 11 Mei 1978</t>
  </si>
  <si>
    <t>KAMPAR, 20 Juli 1973</t>
  </si>
  <si>
    <t>INDRAGIRI HILIR, 11 Desember 1973</t>
  </si>
  <si>
    <t>LAMPUNG, 01 Agustus 1979</t>
  </si>
  <si>
    <t>PEKANBARU, 22 Februari 1971</t>
  </si>
  <si>
    <t>RAMBAH HILIR, 03 Desember 1978</t>
  </si>
  <si>
    <t>PEKANBARU, 06 Januari 1981</t>
  </si>
  <si>
    <t>CIREBON, 05 April 1977</t>
  </si>
  <si>
    <t>SELATPANJANG, 24 Juli 1969</t>
  </si>
  <si>
    <t>PEKANBARU, 21 Maret 1982</t>
  </si>
  <si>
    <t>TEMBILAHAN, 22 Februari 1978</t>
  </si>
  <si>
    <t>BENGKALIS, 07 Juli 1979</t>
  </si>
  <si>
    <t>PEKANBARU, 05 Mei 1980</t>
  </si>
  <si>
    <t>TEMBILAHAN, 04 Agustus 1971</t>
  </si>
  <si>
    <t>S-1 EKONOMI UMUM UNIVERSITAS ISLAM RIAU 1998</t>
  </si>
  <si>
    <t>S2 PENGELOLAAN SUMBERDAYA PERAIRAN INSTITUT PERTANIAN BOGOR</t>
  </si>
  <si>
    <t>03 November 2025</t>
  </si>
  <si>
    <t>PEKANBARU, 25 Maret 1986</t>
  </si>
  <si>
    <t>S-1 EKONOMI MANAJEMEN UNIVERSITAS RIAU</t>
  </si>
  <si>
    <t>PONTIANAK, 31 Maret 1983</t>
  </si>
  <si>
    <t>S-1 MANAJEMEN EKONOMI</t>
  </si>
  <si>
    <t>EKONOMI MANAJEMEN SDM STIE RIAU</t>
  </si>
  <si>
    <t>SELATPANJANG, 08 Januari 1979</t>
  </si>
  <si>
    <t>TEMBILAHAN, 25 Mei 1980</t>
  </si>
  <si>
    <t>MANAJEMEN UNIVERSITAS ISLAM INDRAGIRI</t>
  </si>
  <si>
    <t>2016</t>
  </si>
  <si>
    <t>PEKANBARU, 03 Maret 1980</t>
  </si>
  <si>
    <t>BANGKINANG, 12 Maret 1980</t>
  </si>
  <si>
    <t>BENGKALIS, 22 Februari 1991</t>
  </si>
  <si>
    <t>TELUK KUANTAN, 23 Juli 1970</t>
  </si>
  <si>
    <t>PANIPAHAN, 31 Juli 1980</t>
  </si>
  <si>
    <t>BENGKULU UTARA, 18 Desember 1989</t>
  </si>
  <si>
    <t>BUKITTINGGI, 12 Desember 1981</t>
  </si>
  <si>
    <t>PULAU GADANG, 20 April 1977</t>
  </si>
  <si>
    <t>BENGKALIS, 01/06/1978</t>
  </si>
  <si>
    <t>TALUK KUANTAN, 01 Desember 1984</t>
  </si>
  <si>
    <t>PEKANBARU, 11 November 1976</t>
  </si>
  <si>
    <t>SOLOK, 22 Februari 1990</t>
  </si>
  <si>
    <t>KAMPAR, 21 November 1995</t>
  </si>
  <si>
    <t>01 Februari 2022</t>
  </si>
  <si>
    <t>AKUNTANSI POLITEKNIK KEUANGAN NEGARA STAN</t>
  </si>
  <si>
    <t>PEKANBARU, 17 Juni 1999</t>
  </si>
  <si>
    <t>PEKANBARU, 05 Mei 2000</t>
  </si>
  <si>
    <t>KUANTAN SINGINGI, 17 Juli 2000</t>
  </si>
  <si>
    <t>TALUK KUANTAN, 22 Juli 1976</t>
  </si>
  <si>
    <t>JAMBI, 10 Desember 1973</t>
  </si>
  <si>
    <t>SIMALUNGUN, 29 November 1996</t>
  </si>
  <si>
    <t>TANJUNGBALAI, 20 Maret 1998</t>
  </si>
  <si>
    <t>BELITUNG, 01 September 1985</t>
  </si>
  <si>
    <t>PEKANBARU, 26 April 1981</t>
  </si>
  <si>
    <t>ROKAN HULU, 18 Juni 1989</t>
  </si>
  <si>
    <t>BENGKALIS, 28 Juli 1991</t>
  </si>
  <si>
    <t>JAKARTA, 30 Oktober 1984</t>
  </si>
  <si>
    <t>TANAH DATAR, 23 Mei 1995</t>
  </si>
  <si>
    <t>BENGKALIS, 16 Oktober 1997</t>
  </si>
  <si>
    <t>TEKNOLOGI PENANGKAPAN IKAN SEKOLAH TINGGI PERIKANAN</t>
  </si>
  <si>
    <t>DIKLAT PIM</t>
  </si>
  <si>
    <t>01 Februari 2026</t>
  </si>
  <si>
    <t>Sungai Pakning, 10-07-1969</t>
  </si>
  <si>
    <t xml:space="preserve">PAMBARU, 19 Desember 1985                           </t>
  </si>
  <si>
    <t>INDRAGIRI HILIR, 13 Oktober 2000</t>
  </si>
  <si>
    <t>19840610 202521 2 075</t>
  </si>
  <si>
    <t>01 Maret 2026</t>
  </si>
  <si>
    <t>1 Maret 2026</t>
  </si>
  <si>
    <t>01 Februari 2024</t>
  </si>
  <si>
    <t>01 September 2023</t>
  </si>
  <si>
    <t>01 April 2019</t>
  </si>
  <si>
    <t>1 Oktober 2011</t>
  </si>
  <si>
    <t>01 Oktober 2025</t>
  </si>
  <si>
    <t>01 April 2022</t>
  </si>
  <si>
    <t>01 April 2011</t>
  </si>
  <si>
    <t>01 Oktober 2017</t>
  </si>
  <si>
    <t>01 April 2006</t>
  </si>
  <si>
    <t>2 April 2014</t>
  </si>
  <si>
    <t xml:space="preserve">02 Januari  2020 </t>
  </si>
  <si>
    <t>01 Okt.2023</t>
  </si>
  <si>
    <t>01 Oktober 2024</t>
  </si>
  <si>
    <t>'02 Februari 2024</t>
  </si>
  <si>
    <t>NOVA LINA GULTOM, S.AB</t>
  </si>
  <si>
    <t>19911115 201503 2 003</t>
  </si>
  <si>
    <t>31 Maret 2026</t>
  </si>
  <si>
    <t>OKTAVIANUS, S.Sos</t>
  </si>
  <si>
    <t>19751013 200212 1 011</t>
  </si>
  <si>
    <t>RAJA FAISAL FEBRINALDI, S.Sos., M.IP</t>
  </si>
  <si>
    <t>SUNGAI GUNTUNG, 19 Februari 1982</t>
  </si>
  <si>
    <t xml:space="preserve">19820219 201102 1 001 </t>
  </si>
  <si>
    <t>Pekanbaru,          Juni 2026</t>
  </si>
  <si>
    <t>:   Juni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</si>
</sst>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[$-421]dd\ mmmm\ yyyy;@"/>
    <numFmt numFmtId="166" formatCode="00000"/>
    <numFmt numFmtId="167" formatCode="0.00000E+00"/>
    <numFmt numFmtId="168" formatCode="[$-F800]dddd\,\ mmmm\ dd\,\ yyyy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  <font>
      <sz val="10"/>
      <color theme="1"/>
      <name val="Arial"/>
      <family val="2"/>
    </font>
    <font>
      <u/>
      <sz val="10"/>
      <color theme="1"/>
      <name val="Tahoma"/>
      <family val="2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0"/>
      <color rgb="FFFF000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u/>
      <sz val="12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9"/>
      <color theme="1"/>
      <name val="Tahoma"/>
      <family val="2"/>
    </font>
    <font>
      <sz val="10"/>
      <color theme="0"/>
      <name val="Tahoma"/>
      <family val="2"/>
    </font>
    <font>
      <sz val="12"/>
      <color theme="0"/>
      <name val="Tahoma"/>
      <family val="2"/>
    </font>
    <font>
      <sz val="12"/>
      <color theme="1"/>
      <name val="Arial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u/>
      <sz val="20"/>
      <color theme="1"/>
      <name val="Tahoma"/>
      <family val="2"/>
    </font>
    <font>
      <sz val="9"/>
      <color rgb="FF333333"/>
      <name val="Tahoma"/>
      <family val="2"/>
    </font>
    <font>
      <sz val="10"/>
      <color rgb="FF333333"/>
      <name val="Tahoma"/>
      <family val="2"/>
    </font>
    <font>
      <sz val="16"/>
      <color theme="1"/>
      <name val="Tahoma"/>
      <family val="2"/>
    </font>
    <font>
      <sz val="11"/>
      <color theme="1"/>
      <name val="Arial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2"/>
      <color rgb="FF333333"/>
      <name val="Arial"/>
      <family val="2"/>
    </font>
    <font>
      <sz val="9"/>
      <color rgb="FF333333"/>
      <name val="Arial"/>
      <family val="2"/>
    </font>
    <font>
      <sz val="10"/>
      <color rgb="FF333333"/>
      <name val="Arial"/>
      <family val="2"/>
    </font>
    <font>
      <sz val="12"/>
      <color rgb="FF000000"/>
      <name val="Tahoma"/>
      <family val="2"/>
    </font>
    <font>
      <b/>
      <sz val="12"/>
      <color rgb="FF1E293B"/>
      <name val="Arial"/>
      <family val="2"/>
    </font>
    <font>
      <sz val="12"/>
      <color rgb="FF1E293B"/>
      <name val="Arial"/>
      <family val="2"/>
    </font>
    <font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334155"/>
      <name val="Arial"/>
      <family val="2"/>
    </font>
    <font>
      <b/>
      <sz val="11"/>
      <color rgb="FF1E293B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21" fillId="0" borderId="0"/>
    <xf numFmtId="0" fontId="22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857">
    <xf numFmtId="0" fontId="0" fillId="0" borderId="0" xfId="0"/>
    <xf numFmtId="0" fontId="4" fillId="2" borderId="2" xfId="0" applyFont="1" applyFill="1" applyBorder="1"/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wrapText="1"/>
    </xf>
    <xf numFmtId="0" fontId="8" fillId="2" borderId="2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8" fillId="2" borderId="2" xfId="2" applyFont="1" applyFill="1" applyBorder="1" applyAlignment="1">
      <alignment horizontal="left"/>
    </xf>
    <xf numFmtId="0" fontId="8" fillId="2" borderId="3" xfId="2" applyFont="1" applyFill="1" applyBorder="1" applyAlignment="1">
      <alignment horizontal="center"/>
    </xf>
    <xf numFmtId="0" fontId="8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0" xfId="0" applyFont="1" applyFill="1" applyAlignment="1">
      <alignment horizontal="center"/>
    </xf>
    <xf numFmtId="0" fontId="8" fillId="2" borderId="5" xfId="0" applyFont="1" applyFill="1" applyBorder="1"/>
    <xf numFmtId="0" fontId="8" fillId="2" borderId="0" xfId="0" quotePrefix="1" applyFont="1" applyFill="1" applyAlignment="1">
      <alignment horizontal="center" vertical="center"/>
    </xf>
    <xf numFmtId="0" fontId="8" fillId="2" borderId="0" xfId="0" quotePrefix="1" applyFont="1" applyFill="1" applyAlignment="1">
      <alignment vertical="center"/>
    </xf>
    <xf numFmtId="0" fontId="8" fillId="2" borderId="0" xfId="0" quotePrefix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4" fontId="8" fillId="2" borderId="0" xfId="0" quotePrefix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/>
    <xf numFmtId="14" fontId="8" fillId="2" borderId="0" xfId="0" quotePrefix="1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10" fillId="2" borderId="12" xfId="0" applyFont="1" applyFill="1" applyBorder="1"/>
    <xf numFmtId="0" fontId="10" fillId="2" borderId="14" xfId="0" applyFont="1" applyFill="1" applyBorder="1"/>
    <xf numFmtId="0" fontId="8" fillId="2" borderId="8" xfId="0" applyFont="1" applyFill="1" applyBorder="1"/>
    <xf numFmtId="0" fontId="4" fillId="2" borderId="2" xfId="0" applyFont="1" applyFill="1" applyBorder="1" applyAlignment="1">
      <alignment wrapText="1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wrapText="1"/>
    </xf>
    <xf numFmtId="0" fontId="4" fillId="2" borderId="1" xfId="0" applyFont="1" applyFill="1" applyBorder="1"/>
    <xf numFmtId="0" fontId="1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/>
    </xf>
    <xf numFmtId="0" fontId="8" fillId="2" borderId="11" xfId="0" applyFont="1" applyFill="1" applyBorder="1"/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top"/>
    </xf>
    <xf numFmtId="0" fontId="8" fillId="2" borderId="1" xfId="3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8" fillId="2" borderId="2" xfId="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top" wrapText="1"/>
    </xf>
    <xf numFmtId="15" fontId="8" fillId="2" borderId="2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/>
    </xf>
    <xf numFmtId="0" fontId="8" fillId="2" borderId="1" xfId="0" quotePrefix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23" fillId="5" borderId="5" xfId="0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5" fillId="2" borderId="0" xfId="0" applyFont="1" applyFill="1"/>
    <xf numFmtId="0" fontId="8" fillId="2" borderId="0" xfId="0" applyFont="1" applyFill="1" applyBorder="1"/>
    <xf numFmtId="0" fontId="14" fillId="2" borderId="0" xfId="4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8" fillId="2" borderId="19" xfId="0" applyFont="1" applyFill="1" applyBorder="1"/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8" fillId="2" borderId="1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26" fillId="2" borderId="0" xfId="0" applyFont="1" applyFill="1"/>
    <xf numFmtId="0" fontId="23" fillId="5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/>
    </xf>
    <xf numFmtId="0" fontId="8" fillId="2" borderId="10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vertical="top" wrapText="1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/>
    </xf>
    <xf numFmtId="0" fontId="10" fillId="2" borderId="19" xfId="0" applyFont="1" applyFill="1" applyBorder="1"/>
    <xf numFmtId="0" fontId="10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/>
    </xf>
    <xf numFmtId="0" fontId="8" fillId="2" borderId="19" xfId="0" applyFont="1" applyFill="1" applyBorder="1" applyAlignment="1"/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8" applyFont="1" applyFill="1" applyBorder="1"/>
    <xf numFmtId="0" fontId="8" fillId="2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left"/>
    </xf>
    <xf numFmtId="0" fontId="8" fillId="2" borderId="1" xfId="2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2" xfId="8" quotePrefix="1" applyFont="1" applyFill="1" applyBorder="1" applyAlignment="1">
      <alignment horizontal="left" vertical="center"/>
    </xf>
    <xf numFmtId="0" fontId="8" fillId="2" borderId="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/>
    </xf>
    <xf numFmtId="0" fontId="8" fillId="2" borderId="2" xfId="4" applyFont="1" applyFill="1" applyBorder="1" applyAlignment="1">
      <alignment vertical="center"/>
    </xf>
    <xf numFmtId="0" fontId="4" fillId="2" borderId="1" xfId="8" applyFont="1" applyFill="1" applyBorder="1" applyAlignment="1">
      <alignment horizontal="center" vertical="center" wrapText="1"/>
    </xf>
    <xf numFmtId="0" fontId="4" fillId="2" borderId="1" xfId="8" quotePrefix="1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8" fillId="2" borderId="9" xfId="8" applyFont="1" applyFill="1" applyBorder="1" applyAlignment="1">
      <alignment horizontal="center" vertical="center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1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left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1" fontId="4" fillId="2" borderId="3" xfId="8" quotePrefix="1" applyNumberFormat="1" applyFont="1" applyFill="1" applyBorder="1" applyAlignment="1">
      <alignment horizontal="center" vertical="center"/>
    </xf>
    <xf numFmtId="0" fontId="4" fillId="2" borderId="1" xfId="10" applyFont="1" applyFill="1" applyBorder="1" applyAlignment="1">
      <alignment horizontal="left" vertical="top"/>
    </xf>
    <xf numFmtId="0" fontId="4" fillId="2" borderId="1" xfId="8" applyFont="1" applyFill="1" applyBorder="1" applyAlignment="1">
      <alignment horizontal="center" vertical="top"/>
    </xf>
    <xf numFmtId="0" fontId="4" fillId="2" borderId="1" xfId="8" applyFont="1" applyFill="1" applyBorder="1" applyAlignment="1">
      <alignment horizontal="left" vertical="top" wrapText="1"/>
    </xf>
    <xf numFmtId="0" fontId="8" fillId="2" borderId="1" xfId="10" applyFont="1" applyFill="1" applyBorder="1" applyAlignment="1">
      <alignment vertical="center"/>
    </xf>
    <xf numFmtId="0" fontId="8" fillId="2" borderId="1" xfId="8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8" fillId="2" borderId="1" xfId="8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top"/>
    </xf>
    <xf numFmtId="0" fontId="4" fillId="2" borderId="1" xfId="8" applyFont="1" applyFill="1" applyBorder="1" applyAlignment="1">
      <alignment horizontal="center" vertical="top" wrapText="1"/>
    </xf>
    <xf numFmtId="0" fontId="14" fillId="2" borderId="1" xfId="8" applyFont="1" applyFill="1" applyBorder="1" applyAlignment="1">
      <alignment horizontal="left" vertical="center" wrapText="1"/>
    </xf>
    <xf numFmtId="0" fontId="23" fillId="5" borderId="23" xfId="13" applyFont="1" applyFill="1" applyBorder="1" applyAlignment="1">
      <alignment horizontal="left" vertical="center" wrapText="1"/>
    </xf>
    <xf numFmtId="0" fontId="8" fillId="2" borderId="1" xfId="8" applyFont="1" applyFill="1" applyBorder="1" applyAlignment="1">
      <alignment horizontal="justify" vertical="center"/>
    </xf>
    <xf numFmtId="14" fontId="8" fillId="2" borderId="1" xfId="8" quotePrefix="1" applyNumberFormat="1" applyFont="1" applyFill="1" applyBorder="1" applyAlignment="1">
      <alignment horizontal="left" vertical="center"/>
    </xf>
    <xf numFmtId="0" fontId="8" fillId="2" borderId="1" xfId="8" quotePrefix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top"/>
    </xf>
    <xf numFmtId="1" fontId="4" fillId="2" borderId="1" xfId="8" quotePrefix="1" applyNumberFormat="1" applyFont="1" applyFill="1" applyBorder="1" applyAlignment="1">
      <alignment horizontal="center" vertical="top"/>
    </xf>
    <xf numFmtId="0" fontId="4" fillId="2" borderId="1" xfId="8" quotePrefix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center"/>
    </xf>
    <xf numFmtId="0" fontId="4" fillId="2" borderId="1" xfId="8" quotePrefix="1" applyNumberFormat="1" applyFont="1" applyFill="1" applyBorder="1" applyAlignment="1">
      <alignment horizontal="left" vertical="center"/>
    </xf>
    <xf numFmtId="1" fontId="4" fillId="2" borderId="1" xfId="8" quotePrefix="1" applyNumberFormat="1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vertical="center"/>
    </xf>
    <xf numFmtId="0" fontId="8" fillId="2" borderId="11" xfId="8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8" quotePrefix="1" applyFont="1" applyFill="1" applyBorder="1" applyAlignment="1">
      <alignment vertical="center" wrapText="1"/>
    </xf>
    <xf numFmtId="16" fontId="4" fillId="2" borderId="1" xfId="8" quotePrefix="1" applyNumberFormat="1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left" vertical="center"/>
    </xf>
    <xf numFmtId="0" fontId="4" fillId="2" borderId="2" xfId="8" applyFont="1" applyFill="1" applyBorder="1" applyAlignment="1">
      <alignment horizontal="center" vertical="center"/>
    </xf>
    <xf numFmtId="1" fontId="4" fillId="2" borderId="2" xfId="8" quotePrefix="1" applyNumberFormat="1" applyFont="1" applyFill="1" applyBorder="1" applyAlignment="1">
      <alignment horizontal="center" vertical="center"/>
    </xf>
    <xf numFmtId="0" fontId="30" fillId="2" borderId="2" xfId="8" applyFont="1" applyFill="1" applyBorder="1" applyAlignment="1">
      <alignment horizontal="left" vertical="center" wrapText="1"/>
    </xf>
    <xf numFmtId="0" fontId="4" fillId="2" borderId="2" xfId="8" quotePrefix="1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wrapText="1"/>
    </xf>
    <xf numFmtId="0" fontId="4" fillId="2" borderId="2" xfId="8" applyFont="1" applyFill="1" applyBorder="1" applyAlignment="1">
      <alignment horizontal="left" vertical="center" wrapText="1"/>
    </xf>
    <xf numFmtId="0" fontId="23" fillId="5" borderId="22" xfId="13" quotePrefix="1" applyFont="1" applyFill="1" applyBorder="1" applyAlignment="1">
      <alignment horizontal="center" vertical="center"/>
    </xf>
    <xf numFmtId="0" fontId="23" fillId="5" borderId="22" xfId="13" applyFont="1" applyFill="1" applyBorder="1" applyAlignment="1">
      <alignment vertical="center" wrapText="1"/>
    </xf>
    <xf numFmtId="0" fontId="23" fillId="5" borderId="22" xfId="13" quotePrefix="1" applyFont="1" applyFill="1" applyBorder="1" applyAlignment="1">
      <alignment horizontal="left" vertical="center" wrapText="1"/>
    </xf>
    <xf numFmtId="0" fontId="23" fillId="5" borderId="22" xfId="13" applyFont="1" applyFill="1" applyBorder="1" applyAlignment="1">
      <alignment horizontal="left" vertical="center" wrapText="1"/>
    </xf>
    <xf numFmtId="0" fontId="23" fillId="5" borderId="22" xfId="13" quotePrefix="1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horizontal="center" vertical="center"/>
    </xf>
    <xf numFmtId="0" fontId="8" fillId="2" borderId="1" xfId="4" applyFont="1" applyFill="1" applyBorder="1" applyAlignment="1">
      <alignment vertical="center"/>
    </xf>
    <xf numFmtId="46" fontId="8" fillId="2" borderId="1" xfId="8" quotePrefix="1" applyNumberFormat="1" applyFont="1" applyFill="1" applyBorder="1" applyAlignment="1">
      <alignment horizontal="center" vertical="center" wrapText="1"/>
    </xf>
    <xf numFmtId="0" fontId="8" fillId="2" borderId="1" xfId="8" quotePrefix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14" fontId="8" fillId="2" borderId="1" xfId="8" quotePrefix="1" applyNumberFormat="1" applyFont="1" applyFill="1" applyBorder="1" applyAlignment="1">
      <alignment horizontal="center"/>
    </xf>
    <xf numFmtId="0" fontId="8" fillId="2" borderId="1" xfId="8" applyFont="1" applyFill="1" applyBorder="1" applyAlignment="1">
      <alignment horizontal="left"/>
    </xf>
    <xf numFmtId="0" fontId="30" fillId="2" borderId="1" xfId="10" applyFont="1" applyFill="1" applyBorder="1" applyAlignment="1">
      <alignment horizontal="left" vertical="center"/>
    </xf>
    <xf numFmtId="0" fontId="30" fillId="2" borderId="1" xfId="8" applyFont="1" applyFill="1" applyBorder="1" applyAlignment="1">
      <alignment horizontal="center" vertical="center"/>
    </xf>
    <xf numFmtId="1" fontId="30" fillId="2" borderId="1" xfId="8" applyNumberFormat="1" applyFont="1" applyFill="1" applyBorder="1" applyAlignment="1">
      <alignment horizontal="center" vertical="center"/>
    </xf>
    <xf numFmtId="0" fontId="30" fillId="2" borderId="1" xfId="8" applyFont="1" applyFill="1" applyBorder="1" applyAlignment="1">
      <alignment horizontal="left" vertical="center" wrapText="1"/>
    </xf>
    <xf numFmtId="0" fontId="30" fillId="2" borderId="1" xfId="8" quotePrefix="1" applyFont="1" applyFill="1" applyBorder="1" applyAlignment="1">
      <alignment horizontal="center" vertical="center" wrapText="1"/>
    </xf>
    <xf numFmtId="1" fontId="8" fillId="2" borderId="1" xfId="8" quotePrefix="1" applyNumberFormat="1" applyFont="1" applyFill="1" applyBorder="1" applyAlignment="1">
      <alignment horizontal="center"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2" borderId="10" xfId="8" applyFont="1" applyFill="1" applyBorder="1" applyAlignment="1">
      <alignment horizontal="left" vertical="center"/>
    </xf>
    <xf numFmtId="0" fontId="10" fillId="2" borderId="19" xfId="0" applyFont="1" applyFill="1" applyBorder="1" applyAlignment="1">
      <alignment vertical="center" wrapText="1"/>
    </xf>
    <xf numFmtId="0" fontId="4" fillId="2" borderId="4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left" vertical="top"/>
    </xf>
    <xf numFmtId="0" fontId="4" fillId="2" borderId="10" xfId="8" applyFont="1" applyFill="1" applyBorder="1" applyAlignment="1">
      <alignment vertical="center"/>
    </xf>
    <xf numFmtId="0" fontId="4" fillId="2" borderId="10" xfId="8" applyFont="1" applyFill="1" applyBorder="1"/>
    <xf numFmtId="0" fontId="4" fillId="2" borderId="10" xfId="8" applyFont="1" applyFill="1" applyBorder="1" applyAlignment="1">
      <alignment horizontal="center" vertical="center"/>
    </xf>
    <xf numFmtId="0" fontId="4" fillId="2" borderId="19" xfId="8" applyFont="1" applyFill="1" applyBorder="1" applyAlignment="1">
      <alignment horizontal="left" vertical="center"/>
    </xf>
    <xf numFmtId="0" fontId="30" fillId="2" borderId="10" xfId="8" applyFont="1" applyFill="1" applyBorder="1" applyAlignment="1">
      <alignment horizontal="left" vertical="center"/>
    </xf>
    <xf numFmtId="0" fontId="4" fillId="2" borderId="12" xfId="8" applyFont="1" applyFill="1" applyBorder="1" applyAlignment="1">
      <alignment vertical="center"/>
    </xf>
    <xf numFmtId="0" fontId="26" fillId="2" borderId="0" xfId="0" applyFont="1" applyFill="1" applyBorder="1"/>
    <xf numFmtId="0" fontId="4" fillId="2" borderId="3" xfId="8" applyFont="1" applyFill="1" applyBorder="1" applyAlignment="1">
      <alignment horizontal="left" vertical="center"/>
    </xf>
    <xf numFmtId="0" fontId="4" fillId="2" borderId="2" xfId="8" applyFont="1" applyFill="1" applyBorder="1" applyAlignment="1">
      <alignment horizontal="left" vertical="center"/>
    </xf>
    <xf numFmtId="0" fontId="25" fillId="2" borderId="0" xfId="0" applyFont="1" applyFill="1" applyAlignment="1">
      <alignment horizontal="left"/>
    </xf>
    <xf numFmtId="0" fontId="8" fillId="2" borderId="9" xfId="4" applyFont="1" applyFill="1" applyBorder="1" applyAlignment="1">
      <alignment horizontal="left"/>
    </xf>
    <xf numFmtId="0" fontId="8" fillId="2" borderId="0" xfId="4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8" fillId="2" borderId="10" xfId="8" applyFont="1" applyFill="1" applyBorder="1" applyAlignment="1">
      <alignment horizontal="left" vertical="center" wrapText="1"/>
    </xf>
    <xf numFmtId="0" fontId="8" fillId="2" borderId="19" xfId="8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167" fontId="8" fillId="2" borderId="1" xfId="10" quotePrefix="1" applyNumberFormat="1" applyFont="1" applyFill="1" applyBorder="1" applyAlignment="1">
      <alignment horizontal="left" vertical="center"/>
    </xf>
    <xf numFmtId="0" fontId="4" fillId="2" borderId="10" xfId="8" applyFont="1" applyFill="1" applyBorder="1" applyAlignment="1">
      <alignment vertical="center" wrapText="1"/>
    </xf>
    <xf numFmtId="0" fontId="20" fillId="2" borderId="1" xfId="10" applyFont="1" applyFill="1" applyBorder="1" applyAlignment="1">
      <alignment horizontal="left" vertical="center" wrapText="1"/>
    </xf>
    <xf numFmtId="0" fontId="20" fillId="2" borderId="1" xfId="8" applyFont="1" applyFill="1" applyBorder="1" applyAlignment="1">
      <alignment vertical="center"/>
    </xf>
    <xf numFmtId="0" fontId="4" fillId="2" borderId="12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left" vertical="center"/>
    </xf>
    <xf numFmtId="0" fontId="4" fillId="2" borderId="10" xfId="8" applyFont="1" applyFill="1" applyBorder="1" applyAlignment="1">
      <alignment horizontal="center" vertical="center" wrapText="1"/>
    </xf>
    <xf numFmtId="0" fontId="20" fillId="2" borderId="1" xfId="10" applyFont="1" applyFill="1" applyBorder="1" applyAlignment="1">
      <alignment vertical="center" wrapText="1"/>
    </xf>
    <xf numFmtId="0" fontId="20" fillId="2" borderId="1" xfId="10" applyFont="1" applyFill="1" applyBorder="1" applyAlignment="1">
      <alignment horizontal="left" vertical="center"/>
    </xf>
    <xf numFmtId="14" fontId="20" fillId="2" borderId="1" xfId="8" quotePrefix="1" applyNumberFormat="1" applyFont="1" applyFill="1" applyBorder="1" applyAlignment="1">
      <alignment horizontal="center" vertical="center"/>
    </xf>
    <xf numFmtId="0" fontId="20" fillId="2" borderId="11" xfId="8" applyFont="1" applyFill="1" applyBorder="1" applyAlignment="1">
      <alignment horizontal="left" vertical="center" wrapText="1"/>
    </xf>
    <xf numFmtId="0" fontId="18" fillId="2" borderId="12" xfId="8" applyFont="1" applyFill="1" applyBorder="1" applyAlignment="1">
      <alignment horizontal="left" vertical="center" wrapText="1"/>
    </xf>
    <xf numFmtId="0" fontId="4" fillId="2" borderId="2" xfId="0" quotePrefix="1" applyFont="1" applyFill="1" applyBorder="1" applyAlignment="1">
      <alignment horizontal="left" vertical="center"/>
    </xf>
    <xf numFmtId="0" fontId="8" fillId="2" borderId="12" xfId="8" applyFont="1" applyFill="1" applyBorder="1" applyAlignment="1">
      <alignment horizontal="left" vertical="center"/>
    </xf>
    <xf numFmtId="0" fontId="18" fillId="2" borderId="7" xfId="1" applyFont="1" applyFill="1" applyBorder="1" applyAlignment="1">
      <alignment horizontal="left" vertical="center"/>
    </xf>
    <xf numFmtId="0" fontId="8" fillId="2" borderId="1" xfId="4" quotePrefix="1" applyFont="1" applyFill="1" applyBorder="1" applyAlignment="1">
      <alignment horizontal="left" vertical="center"/>
    </xf>
    <xf numFmtId="0" fontId="4" fillId="2" borderId="10" xfId="8" quotePrefix="1" applyFont="1" applyFill="1" applyBorder="1" applyAlignment="1">
      <alignment vertical="center"/>
    </xf>
    <xf numFmtId="0" fontId="35" fillId="2" borderId="1" xfId="0" applyFont="1" applyFill="1" applyBorder="1" applyAlignment="1">
      <alignment horizontal="left" vertical="center" wrapText="1"/>
    </xf>
    <xf numFmtId="1" fontId="8" fillId="2" borderId="1" xfId="10" quotePrefix="1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8" fillId="2" borderId="1" xfId="10" quotePrefix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/>
    </xf>
    <xf numFmtId="0" fontId="20" fillId="2" borderId="1" xfId="8" quotePrefix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2" borderId="1" xfId="8" applyFont="1" applyFill="1" applyBorder="1" applyAlignment="1">
      <alignment horizontal="left" wrapText="1"/>
    </xf>
    <xf numFmtId="0" fontId="27" fillId="2" borderId="1" xfId="0" applyFont="1" applyFill="1" applyBorder="1" applyAlignment="1">
      <alignment vertical="center"/>
    </xf>
    <xf numFmtId="0" fontId="20" fillId="2" borderId="2" xfId="0" applyFont="1" applyFill="1" applyBorder="1" applyAlignment="1">
      <alignment vertical="center" wrapText="1"/>
    </xf>
    <xf numFmtId="0" fontId="23" fillId="5" borderId="5" xfId="0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8" applyFont="1" applyFill="1" applyBorder="1" applyAlignment="1">
      <alignment vertical="center" wrapText="1"/>
    </xf>
    <xf numFmtId="0" fontId="8" fillId="2" borderId="2" xfId="8" quotePrefix="1" applyFont="1" applyFill="1" applyBorder="1" applyAlignment="1">
      <alignment vertical="center" wrapText="1"/>
    </xf>
    <xf numFmtId="0" fontId="4" fillId="2" borderId="19" xfId="8" applyFont="1" applyFill="1" applyBorder="1" applyAlignment="1">
      <alignment vertical="center"/>
    </xf>
    <xf numFmtId="0" fontId="8" fillId="2" borderId="2" xfId="2" applyFont="1" applyFill="1" applyBorder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4" fillId="2" borderId="2" xfId="8" quotePrefix="1" applyFont="1" applyFill="1" applyBorder="1" applyAlignment="1">
      <alignment horizontal="left" vertical="center" wrapText="1"/>
    </xf>
    <xf numFmtId="1" fontId="4" fillId="2" borderId="2" xfId="8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3" fillId="5" borderId="22" xfId="13" applyFont="1" applyFill="1" applyBorder="1" applyAlignment="1">
      <alignment horizontal="left" vertical="center"/>
    </xf>
    <xf numFmtId="0" fontId="20" fillId="2" borderId="1" xfId="10" quotePrefix="1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36" fillId="2" borderId="1" xfId="0" applyFont="1" applyFill="1" applyBorder="1" applyAlignment="1">
      <alignment horizontal="left"/>
    </xf>
    <xf numFmtId="0" fontId="36" fillId="2" borderId="0" xfId="0" quotePrefix="1" applyFont="1" applyFill="1"/>
    <xf numFmtId="14" fontId="8" fillId="2" borderId="1" xfId="0" applyNumberFormat="1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0" fontId="8" fillId="2" borderId="6" xfId="0" applyFont="1" applyFill="1" applyBorder="1"/>
    <xf numFmtId="0" fontId="14" fillId="2" borderId="13" xfId="0" applyFont="1" applyFill="1" applyBorder="1" applyAlignment="1">
      <alignment horizontal="left" vertical="top"/>
    </xf>
    <xf numFmtId="0" fontId="2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8" fillId="2" borderId="2" xfId="8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17" fillId="2" borderId="1" xfId="0" quotePrefix="1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14" fontId="8" fillId="2" borderId="1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37" fillId="2" borderId="1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 vertical="center"/>
    </xf>
    <xf numFmtId="0" fontId="37" fillId="2" borderId="3" xfId="0" quotePrefix="1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vertical="center" wrapText="1"/>
    </xf>
    <xf numFmtId="14" fontId="23" fillId="5" borderId="3" xfId="0" applyNumberFormat="1" applyFont="1" applyFill="1" applyBorder="1" applyAlignment="1">
      <alignment horizontal="left" vertical="center" wrapText="1"/>
    </xf>
    <xf numFmtId="0" fontId="20" fillId="2" borderId="3" xfId="8" applyFont="1" applyFill="1" applyBorder="1" applyAlignment="1">
      <alignment horizontal="left" vertical="center" wrapText="1"/>
    </xf>
    <xf numFmtId="0" fontId="18" fillId="2" borderId="3" xfId="8" applyFont="1" applyFill="1" applyBorder="1" applyAlignment="1">
      <alignment horizontal="left" vertical="center" wrapText="1"/>
    </xf>
    <xf numFmtId="14" fontId="23" fillId="5" borderId="1" xfId="0" applyNumberFormat="1" applyFont="1" applyFill="1" applyBorder="1" applyAlignment="1">
      <alignment horizontal="left" vertical="center" wrapText="1"/>
    </xf>
    <xf numFmtId="0" fontId="18" fillId="2" borderId="1" xfId="8" applyFont="1" applyFill="1" applyBorder="1" applyAlignment="1">
      <alignment horizontal="left" vertical="center" wrapText="1"/>
    </xf>
    <xf numFmtId="0" fontId="37" fillId="2" borderId="2" xfId="0" quotePrefix="1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vertical="center" wrapText="1"/>
    </xf>
    <xf numFmtId="14" fontId="23" fillId="5" borderId="2" xfId="0" applyNumberFormat="1" applyFont="1" applyFill="1" applyBorder="1" applyAlignment="1">
      <alignment horizontal="left" vertical="center" wrapText="1"/>
    </xf>
    <xf numFmtId="0" fontId="18" fillId="2" borderId="2" xfId="8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/>
    </xf>
    <xf numFmtId="0" fontId="27" fillId="2" borderId="3" xfId="0" applyFont="1" applyFill="1" applyBorder="1" applyAlignment="1">
      <alignment horizontal="left" vertical="center"/>
    </xf>
    <xf numFmtId="14" fontId="37" fillId="2" borderId="1" xfId="0" quotePrefix="1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top" wrapText="1"/>
    </xf>
    <xf numFmtId="0" fontId="17" fillId="2" borderId="17" xfId="0" quotePrefix="1" applyFont="1" applyFill="1" applyBorder="1" applyAlignment="1">
      <alignment horizontal="left" vertical="center"/>
    </xf>
    <xf numFmtId="0" fontId="17" fillId="2" borderId="16" xfId="0" applyFont="1" applyFill="1" applyBorder="1" applyAlignment="1">
      <alignment vertical="center"/>
    </xf>
    <xf numFmtId="0" fontId="17" fillId="2" borderId="3" xfId="0" quotePrefix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top"/>
    </xf>
    <xf numFmtId="0" fontId="14" fillId="2" borderId="16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left" vertical="top"/>
    </xf>
    <xf numFmtId="0" fontId="14" fillId="2" borderId="16" xfId="0" applyFont="1" applyFill="1" applyBorder="1" applyAlignment="1"/>
    <xf numFmtId="0" fontId="17" fillId="2" borderId="16" xfId="0" applyFont="1" applyFill="1" applyBorder="1" applyAlignment="1">
      <alignment horizontal="left"/>
    </xf>
    <xf numFmtId="0" fontId="39" fillId="2" borderId="12" xfId="0" applyFont="1" applyFill="1" applyBorder="1" applyAlignment="1">
      <alignment vertical="center"/>
    </xf>
    <xf numFmtId="0" fontId="39" fillId="2" borderId="10" xfId="0" applyFont="1" applyFill="1" applyBorder="1" applyAlignment="1">
      <alignment vertical="center" wrapText="1"/>
    </xf>
    <xf numFmtId="0" fontId="39" fillId="2" borderId="12" xfId="0" applyFont="1" applyFill="1" applyBorder="1"/>
    <xf numFmtId="0" fontId="39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17" fillId="2" borderId="18" xfId="0" applyFont="1" applyFill="1" applyBorder="1" applyAlignment="1">
      <alignment vertical="center"/>
    </xf>
    <xf numFmtId="0" fontId="17" fillId="2" borderId="8" xfId="0" quotePrefix="1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 wrapText="1"/>
    </xf>
    <xf numFmtId="0" fontId="8" fillId="2" borderId="8" xfId="0" quotePrefix="1" applyFont="1" applyFill="1" applyBorder="1" applyAlignment="1">
      <alignment horizontal="center" vertical="center"/>
    </xf>
    <xf numFmtId="0" fontId="14" fillId="2" borderId="8" xfId="0" quotePrefix="1" applyFont="1" applyFill="1" applyBorder="1" applyAlignment="1">
      <alignment horizontal="left" vertical="center" wrapText="1"/>
    </xf>
    <xf numFmtId="14" fontId="8" fillId="2" borderId="8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top"/>
    </xf>
    <xf numFmtId="0" fontId="17" fillId="2" borderId="0" xfId="0" quotePrefix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8" fillId="2" borderId="0" xfId="0" quotePrefix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14" fontId="8" fillId="2" borderId="0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vertical="center" wrapText="1"/>
    </xf>
    <xf numFmtId="0" fontId="37" fillId="2" borderId="1" xfId="0" quotePrefix="1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1" fontId="4" fillId="2" borderId="8" xfId="8" quotePrefix="1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8" fillId="2" borderId="3" xfId="8" applyFont="1" applyFill="1" applyBorder="1" applyAlignment="1">
      <alignment vertical="center" wrapText="1"/>
    </xf>
    <xf numFmtId="0" fontId="8" fillId="2" borderId="3" xfId="10" applyFont="1" applyFill="1" applyBorder="1" applyAlignment="1">
      <alignment vertical="center"/>
    </xf>
    <xf numFmtId="0" fontId="8" fillId="2" borderId="4" xfId="8" applyFont="1" applyFill="1" applyBorder="1" applyAlignment="1">
      <alignment vertical="center" wrapText="1"/>
    </xf>
    <xf numFmtId="0" fontId="4" fillId="2" borderId="4" xfId="8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horizontal="center" vertical="center"/>
    </xf>
    <xf numFmtId="0" fontId="8" fillId="2" borderId="2" xfId="10" applyFont="1" applyFill="1" applyBorder="1" applyAlignment="1">
      <alignment vertical="center"/>
    </xf>
    <xf numFmtId="167" fontId="8" fillId="2" borderId="2" xfId="10" quotePrefix="1" applyNumberFormat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 wrapText="1"/>
    </xf>
    <xf numFmtId="0" fontId="8" fillId="2" borderId="4" xfId="8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8" quotePrefix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/>
    </xf>
    <xf numFmtId="0" fontId="8" fillId="2" borderId="19" xfId="8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wrapText="1"/>
    </xf>
    <xf numFmtId="0" fontId="42" fillId="0" borderId="0" xfId="0" applyFont="1"/>
    <xf numFmtId="0" fontId="42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/>
    <xf numFmtId="0" fontId="8" fillId="2" borderId="2" xfId="0" quotePrefix="1" applyFont="1" applyFill="1" applyBorder="1" applyAlignment="1">
      <alignment horizontal="center" vertical="top"/>
    </xf>
    <xf numFmtId="0" fontId="8" fillId="2" borderId="2" xfId="0" quotePrefix="1" applyFont="1" applyFill="1" applyBorder="1" applyAlignment="1">
      <alignment vertical="center"/>
    </xf>
    <xf numFmtId="0" fontId="43" fillId="0" borderId="1" xfId="0" applyFont="1" applyBorder="1" applyAlignment="1">
      <alignment horizontal="left" vertical="center" wrapText="1"/>
    </xf>
    <xf numFmtId="14" fontId="44" fillId="5" borderId="1" xfId="0" applyNumberFormat="1" applyFont="1" applyFill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3" fillId="0" borderId="3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5" fillId="0" borderId="19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45" fillId="0" borderId="3" xfId="0" applyFont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45" fillId="0" borderId="4" xfId="0" applyFont="1" applyBorder="1" applyAlignment="1">
      <alignment vertical="center"/>
    </xf>
    <xf numFmtId="0" fontId="20" fillId="2" borderId="1" xfId="2" applyFont="1" applyFill="1" applyBorder="1" applyAlignment="1">
      <alignment horizontal="left" vertical="center"/>
    </xf>
    <xf numFmtId="0" fontId="20" fillId="2" borderId="2" xfId="2" applyFont="1" applyFill="1" applyBorder="1" applyAlignment="1">
      <alignment horizontal="left" vertical="center"/>
    </xf>
    <xf numFmtId="0" fontId="8" fillId="2" borderId="19" xfId="2" quotePrefix="1" applyFont="1" applyFill="1" applyBorder="1" applyAlignment="1">
      <alignment horizontal="left" vertical="center"/>
    </xf>
    <xf numFmtId="0" fontId="8" fillId="2" borderId="4" xfId="2" quotePrefix="1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/>
    </xf>
    <xf numFmtId="0" fontId="29" fillId="2" borderId="1" xfId="0" applyFont="1" applyFill="1" applyBorder="1" applyAlignment="1">
      <alignment horizontal="left" vertical="center" wrapText="1"/>
    </xf>
    <xf numFmtId="20" fontId="8" fillId="2" borderId="1" xfId="8" applyNumberFormat="1" applyFont="1" applyFill="1" applyBorder="1" applyAlignment="1">
      <alignment horizontal="left" vertical="center" wrapText="1"/>
    </xf>
    <xf numFmtId="0" fontId="20" fillId="2" borderId="2" xfId="8" applyFont="1" applyFill="1" applyBorder="1" applyAlignment="1">
      <alignment horizontal="left" vertical="center"/>
    </xf>
    <xf numFmtId="0" fontId="8" fillId="2" borderId="8" xfId="0" quotePrefix="1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14" fontId="8" fillId="2" borderId="0" xfId="0" quotePrefix="1" applyNumberFormat="1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4" fillId="2" borderId="3" xfId="8" quotePrefix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168" fontId="4" fillId="2" borderId="1" xfId="8" quotePrefix="1" applyNumberFormat="1" applyFont="1" applyFill="1" applyBorder="1" applyAlignment="1">
      <alignment horizontal="left" vertical="top"/>
    </xf>
    <xf numFmtId="168" fontId="8" fillId="2" borderId="5" xfId="8" quotePrefix="1" applyNumberFormat="1" applyFont="1" applyFill="1" applyBorder="1" applyAlignment="1">
      <alignment horizontal="left" vertical="center"/>
    </xf>
    <xf numFmtId="168" fontId="4" fillId="2" borderId="2" xfId="0" applyNumberFormat="1" applyFont="1" applyFill="1" applyBorder="1" applyAlignment="1">
      <alignment horizontal="left" vertical="center"/>
    </xf>
    <xf numFmtId="168" fontId="8" fillId="2" borderId="1" xfId="0" applyNumberFormat="1" applyFont="1" applyFill="1" applyBorder="1" applyAlignment="1">
      <alignment horizontal="left"/>
    </xf>
    <xf numFmtId="168" fontId="10" fillId="2" borderId="2" xfId="0" applyNumberFormat="1" applyFont="1" applyFill="1" applyBorder="1" applyAlignment="1">
      <alignment horizontal="left"/>
    </xf>
    <xf numFmtId="168" fontId="8" fillId="2" borderId="0" xfId="0" applyNumberFormat="1" applyFont="1" applyFill="1" applyAlignment="1">
      <alignment horizontal="left"/>
    </xf>
    <xf numFmtId="168" fontId="9" fillId="2" borderId="0" xfId="0" applyNumberFormat="1" applyFont="1" applyFill="1" applyAlignment="1">
      <alignment horizontal="left" vertical="center"/>
    </xf>
    <xf numFmtId="168" fontId="10" fillId="2" borderId="14" xfId="0" applyNumberFormat="1" applyFont="1" applyFill="1" applyBorder="1" applyAlignment="1">
      <alignment horizontal="left"/>
    </xf>
    <xf numFmtId="168" fontId="4" fillId="2" borderId="1" xfId="0" quotePrefix="1" applyNumberFormat="1" applyFont="1" applyFill="1" applyBorder="1" applyAlignment="1">
      <alignment horizontal="left" vertical="center"/>
    </xf>
    <xf numFmtId="168" fontId="4" fillId="2" borderId="3" xfId="0" quotePrefix="1" applyNumberFormat="1" applyFont="1" applyFill="1" applyBorder="1" applyAlignment="1">
      <alignment horizontal="left" vertical="center"/>
    </xf>
    <xf numFmtId="168" fontId="10" fillId="2" borderId="0" xfId="0" applyNumberFormat="1" applyFont="1" applyFill="1" applyBorder="1" applyAlignment="1">
      <alignment horizontal="left" vertical="center" wrapText="1"/>
    </xf>
    <xf numFmtId="168" fontId="4" fillId="2" borderId="0" xfId="0" quotePrefix="1" applyNumberFormat="1" applyFont="1" applyFill="1" applyBorder="1" applyAlignment="1">
      <alignment horizontal="left" vertical="center"/>
    </xf>
    <xf numFmtId="168" fontId="8" fillId="2" borderId="3" xfId="0" applyNumberFormat="1" applyFont="1" applyFill="1" applyBorder="1" applyAlignment="1">
      <alignment horizontal="left"/>
    </xf>
    <xf numFmtId="168" fontId="4" fillId="2" borderId="2" xfId="0" quotePrefix="1" applyNumberFormat="1" applyFont="1" applyFill="1" applyBorder="1" applyAlignment="1">
      <alignment horizontal="left" vertical="center"/>
    </xf>
    <xf numFmtId="168" fontId="8" fillId="2" borderId="2" xfId="0" applyNumberFormat="1" applyFont="1" applyFill="1" applyBorder="1" applyAlignment="1">
      <alignment horizontal="left"/>
    </xf>
    <xf numFmtId="168" fontId="10" fillId="2" borderId="14" xfId="0" applyNumberFormat="1" applyFont="1" applyFill="1" applyBorder="1" applyAlignment="1">
      <alignment horizontal="left" vertical="center"/>
    </xf>
    <xf numFmtId="168" fontId="8" fillId="2" borderId="7" xfId="8" quotePrefix="1" applyNumberFormat="1" applyFont="1" applyFill="1" applyBorder="1" applyAlignment="1">
      <alignment horizontal="left" vertical="center"/>
    </xf>
    <xf numFmtId="168" fontId="8" fillId="2" borderId="1" xfId="0" quotePrefix="1" applyNumberFormat="1" applyFont="1" applyFill="1" applyBorder="1" applyAlignment="1">
      <alignment horizontal="left"/>
    </xf>
    <xf numFmtId="168" fontId="20" fillId="2" borderId="1" xfId="8" quotePrefix="1" applyNumberFormat="1" applyFont="1" applyFill="1" applyBorder="1" applyAlignment="1">
      <alignment horizontal="left" vertical="center" wrapText="1"/>
    </xf>
    <xf numFmtId="168" fontId="8" fillId="2" borderId="2" xfId="0" quotePrefix="1" applyNumberFormat="1" applyFont="1" applyFill="1" applyBorder="1" applyAlignment="1">
      <alignment horizontal="left"/>
    </xf>
    <xf numFmtId="168" fontId="8" fillId="2" borderId="8" xfId="0" applyNumberFormat="1" applyFont="1" applyFill="1" applyBorder="1" applyAlignment="1">
      <alignment horizontal="left"/>
    </xf>
    <xf numFmtId="168" fontId="43" fillId="0" borderId="1" xfId="0" applyNumberFormat="1" applyFont="1" applyBorder="1" applyAlignment="1">
      <alignment horizontal="left" vertical="center"/>
    </xf>
    <xf numFmtId="168" fontId="4" fillId="2" borderId="2" xfId="0" applyNumberFormat="1" applyFont="1" applyFill="1" applyBorder="1" applyAlignment="1">
      <alignment horizontal="left" vertical="top" wrapText="1"/>
    </xf>
    <xf numFmtId="168" fontId="4" fillId="2" borderId="3" xfId="0" applyNumberFormat="1" applyFont="1" applyFill="1" applyBorder="1" applyAlignment="1">
      <alignment horizontal="left" vertical="top" wrapText="1"/>
    </xf>
    <xf numFmtId="168" fontId="4" fillId="2" borderId="2" xfId="0" applyNumberFormat="1" applyFont="1" applyFill="1" applyBorder="1" applyAlignment="1">
      <alignment horizontal="left" vertical="center" wrapText="1"/>
    </xf>
    <xf numFmtId="168" fontId="20" fillId="2" borderId="2" xfId="8" quotePrefix="1" applyNumberFormat="1" applyFont="1" applyFill="1" applyBorder="1" applyAlignment="1">
      <alignment horizontal="left" vertical="center" wrapText="1"/>
    </xf>
    <xf numFmtId="168" fontId="20" fillId="2" borderId="9" xfId="8" quotePrefix="1" applyNumberFormat="1" applyFont="1" applyFill="1" applyBorder="1" applyAlignment="1">
      <alignment horizontal="left" vertical="center" wrapText="1"/>
    </xf>
    <xf numFmtId="168" fontId="20" fillId="2" borderId="3" xfId="8" quotePrefix="1" applyNumberFormat="1" applyFont="1" applyFill="1" applyBorder="1" applyAlignment="1">
      <alignment horizontal="left" vertical="center" wrapText="1"/>
    </xf>
    <xf numFmtId="168" fontId="8" fillId="2" borderId="8" xfId="0" quotePrefix="1" applyNumberFormat="1" applyFont="1" applyFill="1" applyBorder="1" applyAlignment="1">
      <alignment horizontal="left" vertical="center"/>
    </xf>
    <xf numFmtId="168" fontId="8" fillId="2" borderId="0" xfId="0" quotePrefix="1" applyNumberFormat="1" applyFont="1" applyFill="1" applyBorder="1" applyAlignment="1">
      <alignment horizontal="left" vertical="center"/>
    </xf>
    <xf numFmtId="168" fontId="8" fillId="2" borderId="0" xfId="0" applyNumberFormat="1" applyFont="1" applyFill="1" applyBorder="1" applyAlignment="1">
      <alignment horizontal="left"/>
    </xf>
    <xf numFmtId="168" fontId="8" fillId="2" borderId="9" xfId="0" applyNumberFormat="1" applyFont="1" applyFill="1" applyBorder="1" applyAlignment="1">
      <alignment horizontal="left"/>
    </xf>
    <xf numFmtId="168" fontId="8" fillId="2" borderId="0" xfId="0" quotePrefix="1" applyNumberFormat="1" applyFont="1" applyFill="1" applyAlignment="1">
      <alignment horizontal="left"/>
    </xf>
    <xf numFmtId="168" fontId="8" fillId="2" borderId="13" xfId="0" applyNumberFormat="1" applyFont="1" applyFill="1" applyBorder="1" applyAlignment="1">
      <alignment horizontal="left"/>
    </xf>
    <xf numFmtId="168" fontId="4" fillId="2" borderId="10" xfId="8" quotePrefix="1" applyNumberFormat="1" applyFont="1" applyFill="1" applyBorder="1" applyAlignment="1">
      <alignment horizontal="left" vertical="center"/>
    </xf>
    <xf numFmtId="168" fontId="4" fillId="2" borderId="19" xfId="8" quotePrefix="1" applyNumberFormat="1" applyFont="1" applyFill="1" applyBorder="1" applyAlignment="1">
      <alignment horizontal="left" vertical="center"/>
    </xf>
    <xf numFmtId="15" fontId="8" fillId="2" borderId="3" xfId="8" applyNumberFormat="1" applyFont="1" applyFill="1" applyBorder="1" applyAlignment="1">
      <alignment horizontal="left" vertical="center"/>
    </xf>
    <xf numFmtId="15" fontId="8" fillId="2" borderId="2" xfId="0" applyNumberFormat="1" applyFont="1" applyFill="1" applyBorder="1" applyAlignment="1">
      <alignment horizontal="left" vertical="center"/>
    </xf>
    <xf numFmtId="168" fontId="8" fillId="2" borderId="1" xfId="0" applyNumberFormat="1" applyFont="1" applyFill="1" applyBorder="1" applyAlignment="1">
      <alignment horizontal="left" vertical="center" wrapText="1"/>
    </xf>
    <xf numFmtId="0" fontId="30" fillId="2" borderId="1" xfId="8" quotePrefix="1" applyNumberFormat="1" applyFont="1" applyFill="1" applyBorder="1" applyAlignment="1">
      <alignment horizontal="left" vertical="center"/>
    </xf>
    <xf numFmtId="15" fontId="20" fillId="2" borderId="9" xfId="8" quotePrefix="1" applyNumberFormat="1" applyFont="1" applyFill="1" applyBorder="1" applyAlignment="1">
      <alignment horizontal="left" vertical="center" wrapText="1"/>
    </xf>
    <xf numFmtId="15" fontId="20" fillId="2" borderId="2" xfId="8" quotePrefix="1" applyNumberFormat="1" applyFont="1" applyFill="1" applyBorder="1" applyAlignment="1">
      <alignment horizontal="left" vertical="center" wrapText="1"/>
    </xf>
    <xf numFmtId="15" fontId="20" fillId="2" borderId="3" xfId="8" quotePrefix="1" applyNumberFormat="1" applyFont="1" applyFill="1" applyBorder="1" applyAlignment="1">
      <alignment horizontal="left" vertical="center" wrapText="1"/>
    </xf>
    <xf numFmtId="15" fontId="8" fillId="2" borderId="1" xfId="0" quotePrefix="1" applyNumberFormat="1" applyFont="1" applyFill="1" applyBorder="1" applyAlignment="1">
      <alignment horizontal="left" vertical="center" wrapText="1"/>
    </xf>
    <xf numFmtId="15" fontId="8" fillId="2" borderId="3" xfId="0" quotePrefix="1" applyNumberFormat="1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14" fontId="8" fillId="2" borderId="0" xfId="0" quotePrefix="1" applyNumberFormat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168" fontId="8" fillId="2" borderId="10" xfId="8" quotePrefix="1" applyNumberFormat="1" applyFont="1" applyFill="1" applyBorder="1" applyAlignment="1">
      <alignment horizontal="left" vertical="center"/>
    </xf>
    <xf numFmtId="168" fontId="8" fillId="2" borderId="1" xfId="8" quotePrefix="1" applyNumberFormat="1" applyFont="1" applyFill="1" applyBorder="1" applyAlignment="1">
      <alignment horizontal="left" vertical="center" wrapText="1"/>
    </xf>
    <xf numFmtId="168" fontId="8" fillId="2" borderId="3" xfId="8" quotePrefix="1" applyNumberFormat="1" applyFont="1" applyFill="1" applyBorder="1" applyAlignment="1">
      <alignment horizontal="left" vertical="center"/>
    </xf>
    <xf numFmtId="168" fontId="23" fillId="2" borderId="1" xfId="8" quotePrefix="1" applyNumberFormat="1" applyFont="1" applyFill="1" applyBorder="1" applyAlignment="1">
      <alignment horizontal="left" vertical="center"/>
    </xf>
    <xf numFmtId="168" fontId="4" fillId="2" borderId="2" xfId="8" quotePrefix="1" applyNumberFormat="1" applyFont="1" applyFill="1" applyBorder="1" applyAlignment="1">
      <alignment horizontal="left" vertical="center"/>
    </xf>
    <xf numFmtId="168" fontId="10" fillId="2" borderId="2" xfId="0" applyNumberFormat="1" applyFont="1" applyFill="1" applyBorder="1" applyAlignment="1">
      <alignment horizontal="left" vertical="center"/>
    </xf>
    <xf numFmtId="168" fontId="41" fillId="0" borderId="0" xfId="0" applyNumberFormat="1" applyFont="1" applyAlignment="1">
      <alignment horizontal="left" vertical="center"/>
    </xf>
    <xf numFmtId="168" fontId="23" fillId="5" borderId="22" xfId="13" quotePrefix="1" applyNumberFormat="1" applyFont="1" applyFill="1" applyBorder="1" applyAlignment="1">
      <alignment horizontal="left" vertical="center"/>
    </xf>
    <xf numFmtId="168" fontId="23" fillId="5" borderId="2" xfId="0" applyNumberFormat="1" applyFont="1" applyFill="1" applyBorder="1" applyAlignment="1">
      <alignment horizontal="left" vertical="center"/>
    </xf>
    <xf numFmtId="168" fontId="20" fillId="2" borderId="1" xfId="8" quotePrefix="1" applyNumberFormat="1" applyFont="1" applyFill="1" applyBorder="1" applyAlignment="1">
      <alignment horizontal="left" vertical="center"/>
    </xf>
    <xf numFmtId="168" fontId="20" fillId="2" borderId="1" xfId="8" applyNumberFormat="1" applyFont="1" applyFill="1" applyBorder="1" applyAlignment="1">
      <alignment horizontal="left" vertical="center"/>
    </xf>
    <xf numFmtId="168" fontId="47" fillId="0" borderId="1" xfId="0" applyNumberFormat="1" applyFont="1" applyBorder="1" applyAlignment="1">
      <alignment horizontal="left" vertical="center"/>
    </xf>
    <xf numFmtId="165" fontId="8" fillId="2" borderId="19" xfId="8" quotePrefix="1" applyNumberFormat="1" applyFont="1" applyFill="1" applyBorder="1" applyAlignment="1">
      <alignment horizontal="left" vertical="center"/>
    </xf>
    <xf numFmtId="0" fontId="48" fillId="3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 wrapText="1"/>
    </xf>
    <xf numFmtId="0" fontId="8" fillId="6" borderId="1" xfId="10" applyFont="1" applyFill="1" applyBorder="1" applyAlignment="1">
      <alignment horizontal="left" vertical="center"/>
    </xf>
    <xf numFmtId="0" fontId="4" fillId="6" borderId="1" xfId="10" applyFont="1" applyFill="1" applyBorder="1" applyAlignment="1">
      <alignment horizontal="left" vertical="center"/>
    </xf>
    <xf numFmtId="0" fontId="8" fillId="6" borderId="1" xfId="8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center" vertical="center"/>
    </xf>
    <xf numFmtId="168" fontId="4" fillId="2" borderId="9" xfId="0" applyNumberFormat="1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vertical="center"/>
    </xf>
    <xf numFmtId="0" fontId="14" fillId="2" borderId="1" xfId="8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14" fontId="8" fillId="2" borderId="2" xfId="0" quotePrefix="1" applyNumberFormat="1" applyFont="1" applyFill="1" applyBorder="1" applyAlignment="1">
      <alignment horizontal="left" vertical="center" wrapText="1"/>
    </xf>
    <xf numFmtId="14" fontId="8" fillId="2" borderId="2" xfId="0" quotePrefix="1" applyNumberFormat="1" applyFont="1" applyFill="1" applyBorder="1" applyAlignment="1">
      <alignment horizontal="left" vertical="top" wrapText="1"/>
    </xf>
    <xf numFmtId="0" fontId="8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165" fontId="8" fillId="2" borderId="2" xfId="0" quotePrefix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4" fontId="8" fillId="2" borderId="1" xfId="0" quotePrefix="1" applyNumberFormat="1" applyFont="1" applyFill="1" applyBorder="1" applyAlignment="1">
      <alignment horizontal="left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/>
    </xf>
    <xf numFmtId="0" fontId="8" fillId="2" borderId="2" xfId="8" applyFont="1" applyFill="1" applyBorder="1" applyAlignment="1">
      <alignment horizontal="left" vertical="center"/>
    </xf>
    <xf numFmtId="0" fontId="8" fillId="2" borderId="3" xfId="8" applyFont="1" applyFill="1" applyBorder="1" applyAlignment="1">
      <alignment horizontal="left" vertical="center"/>
    </xf>
    <xf numFmtId="0" fontId="8" fillId="2" borderId="1" xfId="10" applyFont="1" applyFill="1" applyBorder="1" applyAlignment="1">
      <alignment horizontal="left" vertical="center" wrapText="1"/>
    </xf>
    <xf numFmtId="0" fontId="8" fillId="2" borderId="3" xfId="10" applyFont="1" applyFill="1" applyBorder="1" applyAlignment="1">
      <alignment horizontal="left" vertical="center" wrapText="1"/>
    </xf>
    <xf numFmtId="0" fontId="8" fillId="2" borderId="1" xfId="8" quotePrefix="1" applyFont="1" applyFill="1" applyBorder="1" applyAlignment="1">
      <alignment horizontal="left" vertical="center"/>
    </xf>
    <xf numFmtId="0" fontId="8" fillId="2" borderId="3" xfId="8" quotePrefix="1" applyFont="1" applyFill="1" applyBorder="1" applyAlignment="1">
      <alignment horizontal="left" vertical="center"/>
    </xf>
    <xf numFmtId="14" fontId="23" fillId="5" borderId="1" xfId="0" applyNumberFormat="1" applyFont="1" applyFill="1" applyBorder="1" applyAlignment="1">
      <alignment horizontal="left" vertical="center"/>
    </xf>
    <xf numFmtId="14" fontId="23" fillId="5" borderId="2" xfId="0" applyNumberFormat="1" applyFont="1" applyFill="1" applyBorder="1" applyAlignment="1">
      <alignment horizontal="left" vertical="center"/>
    </xf>
    <xf numFmtId="14" fontId="23" fillId="5" borderId="3" xfId="0" applyNumberFormat="1" applyFont="1" applyFill="1" applyBorder="1" applyAlignment="1">
      <alignment horizontal="left" vertical="center"/>
    </xf>
    <xf numFmtId="0" fontId="8" fillId="2" borderId="1" xfId="8" quotePrefix="1" applyFont="1" applyFill="1" applyBorder="1" applyAlignment="1">
      <alignment horizontal="center" vertical="center"/>
    </xf>
    <xf numFmtId="0" fontId="8" fillId="2" borderId="2" xfId="8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8" fillId="2" borderId="1" xfId="1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 wrapText="1"/>
    </xf>
    <xf numFmtId="0" fontId="8" fillId="2" borderId="2" xfId="8" applyFont="1" applyFill="1" applyBorder="1" applyAlignment="1">
      <alignment horizontal="left" vertical="center" wrapText="1"/>
    </xf>
    <xf numFmtId="14" fontId="8" fillId="2" borderId="1" xfId="8" quotePrefix="1" applyNumberFormat="1" applyFont="1" applyFill="1" applyBorder="1" applyAlignment="1">
      <alignment horizontal="center" vertical="center"/>
    </xf>
    <xf numFmtId="14" fontId="8" fillId="2" borderId="2" xfId="8" quotePrefix="1" applyNumberFormat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20" fillId="2" borderId="1" xfId="8" applyFont="1" applyFill="1" applyBorder="1" applyAlignment="1">
      <alignment horizontal="left" vertical="center" wrapText="1"/>
    </xf>
    <xf numFmtId="0" fontId="20" fillId="2" borderId="2" xfId="8" applyFont="1" applyFill="1" applyBorder="1" applyAlignment="1">
      <alignment horizontal="left" vertical="center" wrapText="1"/>
    </xf>
    <xf numFmtId="0" fontId="20" fillId="2" borderId="1" xfId="8" applyFont="1" applyFill="1" applyBorder="1" applyAlignment="1">
      <alignment horizontal="center" vertical="center"/>
    </xf>
    <xf numFmtId="0" fontId="20" fillId="2" borderId="2" xfId="8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8" fillId="2" borderId="10" xfId="8" applyFont="1" applyFill="1" applyBorder="1" applyAlignment="1">
      <alignment horizontal="left" vertical="center" wrapText="1"/>
    </xf>
    <xf numFmtId="0" fontId="20" fillId="2" borderId="3" xfId="8" applyFont="1" applyFill="1" applyBorder="1" applyAlignment="1">
      <alignment horizontal="center" vertical="center"/>
    </xf>
    <xf numFmtId="0" fontId="20" fillId="2" borderId="1" xfId="8" applyFont="1" applyFill="1" applyBorder="1" applyAlignment="1">
      <alignment horizontal="left" vertical="center"/>
    </xf>
    <xf numFmtId="0" fontId="20" fillId="2" borderId="3" xfId="8" applyFont="1" applyFill="1" applyBorder="1" applyAlignment="1">
      <alignment horizontal="left" vertical="center"/>
    </xf>
    <xf numFmtId="0" fontId="8" fillId="2" borderId="1" xfId="8" applyFont="1" applyFill="1" applyBorder="1" applyAlignment="1">
      <alignment horizont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/>
    </xf>
    <xf numFmtId="0" fontId="8" fillId="2" borderId="1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8" fillId="2" borderId="1" xfId="10" quotePrefix="1" applyFont="1" applyFill="1" applyBorder="1" applyAlignment="1">
      <alignment horizontal="left" vertical="center"/>
    </xf>
    <xf numFmtId="168" fontId="8" fillId="2" borderId="1" xfId="8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1" fontId="4" fillId="2" borderId="1" xfId="8" applyNumberFormat="1" applyFont="1" applyFill="1" applyBorder="1" applyAlignment="1">
      <alignment horizontal="center" vertical="center"/>
    </xf>
    <xf numFmtId="1" fontId="4" fillId="2" borderId="3" xfId="8" applyNumberFormat="1" applyFont="1" applyFill="1" applyBorder="1" applyAlignment="1">
      <alignment horizontal="center" vertical="center"/>
    </xf>
    <xf numFmtId="0" fontId="4" fillId="2" borderId="1" xfId="10" applyFont="1" applyFill="1" applyBorder="1" applyAlignment="1">
      <alignment horizontal="left" vertical="center"/>
    </xf>
    <xf numFmtId="0" fontId="4" fillId="2" borderId="3" xfId="10" applyFont="1" applyFill="1" applyBorder="1" applyAlignment="1">
      <alignment horizontal="left" vertical="center"/>
    </xf>
    <xf numFmtId="49" fontId="8" fillId="2" borderId="1" xfId="8" applyNumberFormat="1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3" xfId="8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8" fillId="2" borderId="3" xfId="8" quotePrefix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center" vertical="center"/>
    </xf>
    <xf numFmtId="15" fontId="8" fillId="2" borderId="1" xfId="0" quotePrefix="1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1" xfId="8" quotePrefix="1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4" fillId="2" borderId="16" xfId="0" quotePrefix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horizontal="left" vertical="center"/>
    </xf>
    <xf numFmtId="168" fontId="8" fillId="2" borderId="1" xfId="0" quotePrefix="1" applyNumberFormat="1" applyFont="1" applyFill="1" applyBorder="1" applyAlignment="1">
      <alignment horizontal="left" vertical="center"/>
    </xf>
    <xf numFmtId="168" fontId="8" fillId="2" borderId="3" xfId="0" quotePrefix="1" applyNumberFormat="1" applyFont="1" applyFill="1" applyBorder="1" applyAlignment="1">
      <alignment horizontal="left" vertical="center"/>
    </xf>
    <xf numFmtId="168" fontId="8" fillId="2" borderId="2" xfId="0" quotePrefix="1" applyNumberFormat="1" applyFont="1" applyFill="1" applyBorder="1" applyAlignment="1">
      <alignment horizontal="left" vertical="center"/>
    </xf>
    <xf numFmtId="168" fontId="8" fillId="2" borderId="1" xfId="8" applyNumberFormat="1" applyFont="1" applyFill="1" applyBorder="1" applyAlignment="1">
      <alignment horizontal="left" vertical="center" wrapText="1"/>
    </xf>
    <xf numFmtId="168" fontId="8" fillId="2" borderId="1" xfId="8" quotePrefix="1" applyNumberFormat="1" applyFont="1" applyFill="1" applyBorder="1" applyAlignment="1">
      <alignment horizontal="left" vertical="center"/>
    </xf>
    <xf numFmtId="168" fontId="8" fillId="2" borderId="2" xfId="8" quotePrefix="1" applyNumberFormat="1" applyFont="1" applyFill="1" applyBorder="1" applyAlignment="1">
      <alignment horizontal="left" vertical="center"/>
    </xf>
    <xf numFmtId="168" fontId="8" fillId="2" borderId="2" xfId="0" applyNumberFormat="1" applyFont="1" applyFill="1" applyBorder="1" applyAlignment="1">
      <alignment horizontal="left" vertical="center"/>
    </xf>
    <xf numFmtId="168" fontId="8" fillId="2" borderId="3" xfId="0" applyNumberFormat="1" applyFont="1" applyFill="1" applyBorder="1" applyAlignment="1">
      <alignment horizontal="left" vertical="center"/>
    </xf>
    <xf numFmtId="168" fontId="4" fillId="2" borderId="1" xfId="8" quotePrefix="1" applyNumberFormat="1" applyFont="1" applyFill="1" applyBorder="1" applyAlignment="1">
      <alignment horizontal="left" vertical="center"/>
    </xf>
    <xf numFmtId="168" fontId="4" fillId="2" borderId="3" xfId="8" quotePrefix="1" applyNumberFormat="1" applyFont="1" applyFill="1" applyBorder="1" applyAlignment="1">
      <alignment horizontal="left" vertical="center"/>
    </xf>
    <xf numFmtId="168" fontId="8" fillId="2" borderId="1" xfId="0" applyNumberFormat="1" applyFont="1" applyFill="1" applyBorder="1" applyAlignment="1">
      <alignment horizontal="left" vertical="center"/>
    </xf>
    <xf numFmtId="15" fontId="8" fillId="2" borderId="1" xfId="8" quotePrefix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 wrapText="1"/>
    </xf>
    <xf numFmtId="0" fontId="8" fillId="2" borderId="3" xfId="8" applyFont="1" applyFill="1" applyBorder="1" applyAlignment="1">
      <alignment horizontal="left" vertical="center" wrapText="1"/>
    </xf>
    <xf numFmtId="0" fontId="8" fillId="2" borderId="1" xfId="8" quotePrefix="1" applyFont="1" applyFill="1" applyBorder="1" applyAlignment="1">
      <alignment horizontal="center" vertical="center"/>
    </xf>
    <xf numFmtId="0" fontId="8" fillId="2" borderId="1" xfId="10" applyFont="1" applyFill="1" applyBorder="1" applyAlignment="1">
      <alignment horizontal="left" vertical="center"/>
    </xf>
    <xf numFmtId="0" fontId="8" fillId="2" borderId="3" xfId="10" applyFont="1" applyFill="1" applyBorder="1" applyAlignment="1">
      <alignment horizontal="left" vertical="center"/>
    </xf>
    <xf numFmtId="168" fontId="8" fillId="2" borderId="1" xfId="8" applyNumberFormat="1" applyFont="1" applyFill="1" applyBorder="1" applyAlignment="1">
      <alignment horizontal="left" vertical="center"/>
    </xf>
    <xf numFmtId="168" fontId="8" fillId="2" borderId="3" xfId="8" applyNumberFormat="1" applyFont="1" applyFill="1" applyBorder="1" applyAlignment="1">
      <alignment horizontal="left" vertical="center"/>
    </xf>
    <xf numFmtId="0" fontId="8" fillId="2" borderId="3" xfId="8" quotePrefix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49" fillId="0" borderId="0" xfId="0" applyFont="1"/>
    <xf numFmtId="168" fontId="50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/>
    </xf>
    <xf numFmtId="0" fontId="8" fillId="2" borderId="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vertical="center" wrapText="1"/>
    </xf>
    <xf numFmtId="0" fontId="8" fillId="2" borderId="2" xfId="8" applyFont="1" applyFill="1" applyBorder="1" applyAlignment="1">
      <alignment horizontal="left" vertical="center" wrapText="1"/>
    </xf>
    <xf numFmtId="0" fontId="8" fillId="2" borderId="3" xfId="8" applyFont="1" applyFill="1" applyBorder="1" applyAlignment="1">
      <alignment horizontal="left" vertical="center" wrapText="1"/>
    </xf>
    <xf numFmtId="0" fontId="8" fillId="2" borderId="1" xfId="8" applyFont="1" applyFill="1" applyBorder="1" applyAlignment="1">
      <alignment horizontal="left" vertical="center"/>
    </xf>
    <xf numFmtId="0" fontId="8" fillId="2" borderId="2" xfId="8" applyFont="1" applyFill="1" applyBorder="1" applyAlignment="1">
      <alignment horizontal="left" vertical="center"/>
    </xf>
    <xf numFmtId="0" fontId="8" fillId="2" borderId="3" xfId="8" applyFont="1" applyFill="1" applyBorder="1" applyAlignment="1">
      <alignment horizontal="left" vertical="center"/>
    </xf>
    <xf numFmtId="0" fontId="20" fillId="2" borderId="1" xfId="8" applyFont="1" applyFill="1" applyBorder="1" applyAlignment="1">
      <alignment horizontal="left" vertical="center" wrapText="1"/>
    </xf>
    <xf numFmtId="0" fontId="20" fillId="2" borderId="2" xfId="8" applyFont="1" applyFill="1" applyBorder="1" applyAlignment="1">
      <alignment horizontal="left" vertical="center" wrapText="1"/>
    </xf>
    <xf numFmtId="0" fontId="18" fillId="2" borderId="10" xfId="8" applyFont="1" applyFill="1" applyBorder="1" applyAlignment="1">
      <alignment horizontal="left" vertical="center" wrapText="1"/>
    </xf>
    <xf numFmtId="0" fontId="18" fillId="2" borderId="19" xfId="8" applyFont="1" applyFill="1" applyBorder="1" applyAlignment="1">
      <alignment horizontal="left" vertical="center" wrapText="1"/>
    </xf>
    <xf numFmtId="0" fontId="20" fillId="2" borderId="1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/>
    </xf>
    <xf numFmtId="0" fontId="8" fillId="2" borderId="2" xfId="8" applyFont="1" applyFill="1" applyBorder="1" applyAlignment="1">
      <alignment horizontal="center"/>
    </xf>
    <xf numFmtId="0" fontId="8" fillId="2" borderId="10" xfId="8" applyFont="1" applyFill="1" applyBorder="1" applyAlignment="1">
      <alignment horizontal="center"/>
    </xf>
    <xf numFmtId="0" fontId="8" fillId="2" borderId="19" xfId="8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1" xfId="8" quotePrefix="1" applyFont="1" applyFill="1" applyBorder="1" applyAlignment="1">
      <alignment horizontal="center" vertical="center"/>
    </xf>
    <xf numFmtId="0" fontId="8" fillId="2" borderId="2" xfId="8" quotePrefix="1" applyFont="1" applyFill="1" applyBorder="1" applyAlignment="1">
      <alignment horizontal="center" vertical="center"/>
    </xf>
    <xf numFmtId="14" fontId="8" fillId="2" borderId="1" xfId="8" quotePrefix="1" applyNumberFormat="1" applyFont="1" applyFill="1" applyBorder="1" applyAlignment="1">
      <alignment horizontal="center" vertical="center"/>
    </xf>
    <xf numFmtId="14" fontId="8" fillId="2" borderId="2" xfId="8" quotePrefix="1" applyNumberFormat="1" applyFont="1" applyFill="1" applyBorder="1" applyAlignment="1">
      <alignment horizontal="center" vertical="center"/>
    </xf>
    <xf numFmtId="0" fontId="8" fillId="2" borderId="19" xfId="8" applyFont="1" applyFill="1" applyBorder="1" applyAlignment="1">
      <alignment horizontal="center" vertical="center"/>
    </xf>
    <xf numFmtId="0" fontId="28" fillId="2" borderId="1" xfId="8" applyFont="1" applyFill="1" applyBorder="1" applyAlignment="1">
      <alignment horizontal="left" vertical="center" wrapText="1"/>
    </xf>
    <xf numFmtId="0" fontId="28" fillId="2" borderId="3" xfId="8" applyFont="1" applyFill="1" applyBorder="1" applyAlignment="1">
      <alignment horizontal="left" vertical="center" wrapText="1"/>
    </xf>
    <xf numFmtId="0" fontId="20" fillId="2" borderId="2" xfId="8" applyFont="1" applyFill="1" applyBorder="1" applyAlignment="1">
      <alignment horizontal="center" vertical="center"/>
    </xf>
    <xf numFmtId="0" fontId="8" fillId="2" borderId="10" xfId="8" quotePrefix="1" applyFont="1" applyFill="1" applyBorder="1" applyAlignment="1">
      <alignment horizontal="center" vertical="center"/>
    </xf>
    <xf numFmtId="0" fontId="8" fillId="2" borderId="4" xfId="8" applyFont="1" applyFill="1" applyBorder="1" applyAlignment="1">
      <alignment horizontal="center" vertical="center"/>
    </xf>
    <xf numFmtId="14" fontId="8" fillId="2" borderId="10" xfId="8" quotePrefix="1" applyNumberFormat="1" applyFont="1" applyFill="1" applyBorder="1" applyAlignment="1">
      <alignment horizontal="center" vertical="center"/>
    </xf>
    <xf numFmtId="14" fontId="8" fillId="2" borderId="19" xfId="8" quotePrefix="1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4" fontId="8" fillId="2" borderId="1" xfId="0" quotePrefix="1" applyNumberFormat="1" applyFont="1" applyFill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8" fillId="2" borderId="1" xfId="10" applyFont="1" applyFill="1" applyBorder="1" applyAlignment="1">
      <alignment horizontal="left" vertical="center"/>
    </xf>
    <xf numFmtId="0" fontId="8" fillId="2" borderId="3" xfId="10" applyFont="1" applyFill="1" applyBorder="1" applyAlignment="1">
      <alignment horizontal="left" vertical="center"/>
    </xf>
    <xf numFmtId="14" fontId="23" fillId="5" borderId="1" xfId="0" applyNumberFormat="1" applyFont="1" applyFill="1" applyBorder="1" applyAlignment="1">
      <alignment horizontal="left" vertical="center"/>
    </xf>
    <xf numFmtId="14" fontId="23" fillId="5" borderId="3" xfId="0" applyNumberFormat="1" applyFont="1" applyFill="1" applyBorder="1" applyAlignment="1">
      <alignment horizontal="left" vertical="center"/>
    </xf>
    <xf numFmtId="0" fontId="8" fillId="2" borderId="1" xfId="10" applyFont="1" applyFill="1" applyBorder="1" applyAlignment="1">
      <alignment horizontal="left" vertical="center" wrapText="1"/>
    </xf>
    <xf numFmtId="0" fontId="8" fillId="2" borderId="3" xfId="10" applyFont="1" applyFill="1" applyBorder="1" applyAlignment="1">
      <alignment horizontal="left" vertical="center" wrapText="1"/>
    </xf>
    <xf numFmtId="0" fontId="8" fillId="2" borderId="1" xfId="8" quotePrefix="1" applyFont="1" applyFill="1" applyBorder="1" applyAlignment="1">
      <alignment horizontal="left" vertical="center"/>
    </xf>
    <xf numFmtId="0" fontId="8" fillId="2" borderId="3" xfId="8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left" wrapText="1"/>
    </xf>
    <xf numFmtId="0" fontId="8" fillId="2" borderId="2" xfId="8" applyFont="1" applyFill="1" applyBorder="1" applyAlignment="1">
      <alignment horizontal="left" wrapText="1"/>
    </xf>
    <xf numFmtId="0" fontId="8" fillId="2" borderId="3" xfId="8" applyFont="1" applyFill="1" applyBorder="1" applyAlignment="1">
      <alignment horizontal="left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14" fontId="8" fillId="2" borderId="1" xfId="8" quotePrefix="1" applyNumberFormat="1" applyFont="1" applyFill="1" applyBorder="1" applyAlignment="1">
      <alignment horizontal="center" vertical="center" wrapText="1"/>
    </xf>
    <xf numFmtId="14" fontId="8" fillId="2" borderId="3" xfId="8" quotePrefix="1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3" xfId="8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49" fontId="8" fillId="2" borderId="1" xfId="8" applyNumberFormat="1" applyFont="1" applyFill="1" applyBorder="1" applyAlignment="1">
      <alignment horizontal="center" vertical="center" wrapText="1"/>
    </xf>
    <xf numFmtId="49" fontId="8" fillId="2" borderId="2" xfId="8" applyNumberFormat="1" applyFont="1" applyFill="1" applyBorder="1" applyAlignment="1">
      <alignment horizontal="center" vertical="center" wrapText="1"/>
    </xf>
    <xf numFmtId="49" fontId="8" fillId="2" borderId="3" xfId="8" applyNumberFormat="1" applyFont="1" applyFill="1" applyBorder="1" applyAlignment="1">
      <alignment horizontal="center" vertical="center" wrapText="1"/>
    </xf>
    <xf numFmtId="0" fontId="8" fillId="2" borderId="1" xfId="10" quotePrefix="1" applyFont="1" applyFill="1" applyBorder="1" applyAlignment="1">
      <alignment horizontal="left" vertical="center"/>
    </xf>
    <xf numFmtId="168" fontId="8" fillId="2" borderId="1" xfId="8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" fontId="4" fillId="2" borderId="1" xfId="8" applyNumberFormat="1" applyFont="1" applyFill="1" applyBorder="1" applyAlignment="1">
      <alignment horizontal="center" vertical="center"/>
    </xf>
    <xf numFmtId="1" fontId="4" fillId="2" borderId="3" xfId="8" applyNumberFormat="1" applyFont="1" applyFill="1" applyBorder="1" applyAlignment="1">
      <alignment horizontal="center" vertical="center"/>
    </xf>
    <xf numFmtId="0" fontId="4" fillId="2" borderId="1" xfId="10" applyFont="1" applyFill="1" applyBorder="1" applyAlignment="1">
      <alignment horizontal="left" vertical="center"/>
    </xf>
    <xf numFmtId="0" fontId="4" fillId="2" borderId="3" xfId="10" applyFont="1" applyFill="1" applyBorder="1" applyAlignment="1">
      <alignment horizontal="left" vertical="center"/>
    </xf>
    <xf numFmtId="15" fontId="8" fillId="2" borderId="1" xfId="8" quotePrefix="1" applyNumberFormat="1" applyFont="1" applyFill="1" applyBorder="1" applyAlignment="1">
      <alignment horizontal="center" vertical="center"/>
    </xf>
    <xf numFmtId="15" fontId="8" fillId="2" borderId="3" xfId="8" quotePrefix="1" applyNumberFormat="1" applyFont="1" applyFill="1" applyBorder="1" applyAlignment="1">
      <alignment horizontal="center" vertical="center"/>
    </xf>
    <xf numFmtId="0" fontId="8" fillId="2" borderId="2" xfId="0" quotePrefix="1" applyFont="1" applyFill="1" applyBorder="1" applyAlignment="1">
      <alignment horizontal="center" vertical="center"/>
    </xf>
    <xf numFmtId="0" fontId="8" fillId="2" borderId="2" xfId="10" quotePrefix="1" applyFont="1" applyFill="1" applyBorder="1" applyAlignment="1">
      <alignment horizontal="left" vertical="center"/>
    </xf>
    <xf numFmtId="0" fontId="20" fillId="2" borderId="1" xfId="0" quotePrefix="1" applyFont="1" applyFill="1" applyBorder="1" applyAlignment="1">
      <alignment horizontal="left" vertical="center"/>
    </xf>
    <xf numFmtId="0" fontId="20" fillId="2" borderId="2" xfId="0" quotePrefix="1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left" vertical="center" wrapText="1"/>
    </xf>
    <xf numFmtId="0" fontId="14" fillId="2" borderId="3" xfId="2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4" fillId="2" borderId="11" xfId="0" quotePrefix="1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26" xfId="0" quotePrefix="1" applyFont="1" applyFill="1" applyBorder="1" applyAlignment="1">
      <alignment horizontal="left" vertical="center" wrapText="1"/>
    </xf>
    <xf numFmtId="0" fontId="14" fillId="2" borderId="25" xfId="0" quotePrefix="1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4" fillId="2" borderId="16" xfId="0" quotePrefix="1" applyFont="1" applyFill="1" applyBorder="1" applyAlignment="1">
      <alignment horizontal="left" vertical="center" wrapText="1"/>
    </xf>
    <xf numFmtId="0" fontId="14" fillId="2" borderId="17" xfId="0" quotePrefix="1" applyFont="1" applyFill="1" applyBorder="1" applyAlignment="1">
      <alignment horizontal="left" vertical="center" wrapText="1"/>
    </xf>
    <xf numFmtId="0" fontId="38" fillId="2" borderId="19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0" fontId="38" fillId="2" borderId="5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4" fillId="2" borderId="16" xfId="0" quotePrefix="1" applyFont="1" applyFill="1" applyBorder="1" applyAlignment="1">
      <alignment horizontal="center" vertical="center" wrapText="1"/>
    </xf>
    <xf numFmtId="0" fontId="14" fillId="2" borderId="17" xfId="0" quotePrefix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left" vertical="center"/>
    </xf>
    <xf numFmtId="0" fontId="39" fillId="2" borderId="7" xfId="0" applyFont="1" applyFill="1" applyBorder="1" applyAlignment="1">
      <alignment horizontal="left" vertical="center"/>
    </xf>
    <xf numFmtId="0" fontId="39" fillId="2" borderId="1" xfId="0" applyFont="1" applyFill="1" applyBorder="1" applyAlignment="1">
      <alignment horizontal="left" vertical="center"/>
    </xf>
    <xf numFmtId="0" fontId="39" fillId="2" borderId="14" xfId="0" applyFont="1" applyFill="1" applyBorder="1" applyAlignment="1">
      <alignment horizontal="left" vertical="center"/>
    </xf>
    <xf numFmtId="0" fontId="39" fillId="2" borderId="15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left" vertical="center"/>
    </xf>
    <xf numFmtId="0" fontId="39" fillId="2" borderId="12" xfId="0" applyFont="1" applyFill="1" applyBorder="1" applyAlignment="1">
      <alignment horizontal="left" vertical="center" wrapText="1"/>
    </xf>
    <xf numFmtId="0" fontId="39" fillId="2" borderId="14" xfId="0" applyFont="1" applyFill="1" applyBorder="1" applyAlignment="1">
      <alignment horizontal="left" vertical="center" wrapText="1"/>
    </xf>
    <xf numFmtId="0" fontId="39" fillId="2" borderId="8" xfId="0" applyFont="1" applyFill="1" applyBorder="1" applyAlignment="1">
      <alignment horizontal="left" vertical="center" wrapText="1"/>
    </xf>
    <xf numFmtId="0" fontId="17" fillId="2" borderId="27" xfId="0" quotePrefix="1" applyFont="1" applyFill="1" applyBorder="1" applyAlignment="1">
      <alignment horizontal="center" vertical="center"/>
    </xf>
    <xf numFmtId="0" fontId="17" fillId="2" borderId="28" xfId="0" quotePrefix="1" applyFont="1" applyFill="1" applyBorder="1" applyAlignment="1">
      <alignment horizontal="center" vertical="center"/>
    </xf>
    <xf numFmtId="0" fontId="17" fillId="2" borderId="16" xfId="0" quotePrefix="1" applyFont="1" applyFill="1" applyBorder="1" applyAlignment="1">
      <alignment horizontal="center" vertical="center" wrapText="1"/>
    </xf>
    <xf numFmtId="0" fontId="17" fillId="2" borderId="17" xfId="0" quotePrefix="1" applyFont="1" applyFill="1" applyBorder="1" applyAlignment="1">
      <alignment horizontal="center" vertical="center" wrapText="1"/>
    </xf>
    <xf numFmtId="0" fontId="40" fillId="2" borderId="14" xfId="0" applyFont="1" applyFill="1" applyBorder="1" applyAlignment="1">
      <alignment horizontal="left" vertical="center"/>
    </xf>
    <xf numFmtId="0" fontId="17" fillId="2" borderId="2" xfId="0" quotePrefix="1" applyFont="1" applyFill="1" applyBorder="1" applyAlignment="1">
      <alignment horizontal="center" vertical="center"/>
    </xf>
    <xf numFmtId="0" fontId="17" fillId="2" borderId="3" xfId="0" quotePrefix="1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1" fontId="8" fillId="2" borderId="1" xfId="0" quotePrefix="1" applyNumberFormat="1" applyFont="1" applyFill="1" applyBorder="1" applyAlignment="1">
      <alignment horizontal="center" vertical="center" wrapText="1"/>
    </xf>
    <xf numFmtId="1" fontId="8" fillId="2" borderId="3" xfId="0" quotePrefix="1" applyNumberFormat="1" applyFont="1" applyFill="1" applyBorder="1" applyAlignment="1">
      <alignment horizontal="center" vertical="center" wrapText="1"/>
    </xf>
    <xf numFmtId="1" fontId="8" fillId="2" borderId="1" xfId="0" quotePrefix="1" applyNumberFormat="1" applyFont="1" applyFill="1" applyBorder="1" applyAlignment="1">
      <alignment horizontal="center" vertical="center"/>
    </xf>
    <xf numFmtId="1" fontId="8" fillId="2" borderId="3" xfId="0" quotePrefix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168" fontId="8" fillId="2" borderId="2" xfId="0" quotePrefix="1" applyNumberFormat="1" applyFont="1" applyFill="1" applyBorder="1" applyAlignment="1">
      <alignment horizontal="left" vertical="center"/>
    </xf>
    <xf numFmtId="168" fontId="8" fillId="2" borderId="3" xfId="0" quotePrefix="1" applyNumberFormat="1" applyFont="1" applyFill="1" applyBorder="1" applyAlignment="1">
      <alignment horizontal="left" vertical="center"/>
    </xf>
    <xf numFmtId="168" fontId="8" fillId="2" borderId="1" xfId="0" quotePrefix="1" applyNumberFormat="1" applyFont="1" applyFill="1" applyBorder="1" applyAlignment="1">
      <alignment horizontal="left" vertical="center"/>
    </xf>
    <xf numFmtId="168" fontId="8" fillId="2" borderId="1" xfId="0" applyNumberFormat="1" applyFont="1" applyFill="1" applyBorder="1" applyAlignment="1">
      <alignment horizontal="left" vertical="center"/>
    </xf>
    <xf numFmtId="168" fontId="8" fillId="2" borderId="2" xfId="0" applyNumberFormat="1" applyFont="1" applyFill="1" applyBorder="1" applyAlignment="1">
      <alignment horizontal="left" vertical="center"/>
    </xf>
    <xf numFmtId="15" fontId="8" fillId="2" borderId="1" xfId="8" quotePrefix="1" applyNumberFormat="1" applyFont="1" applyFill="1" applyBorder="1" applyAlignment="1">
      <alignment horizontal="left" vertical="center"/>
    </xf>
    <xf numFmtId="15" fontId="8" fillId="2" borderId="3" xfId="8" quotePrefix="1" applyNumberFormat="1" applyFont="1" applyFill="1" applyBorder="1" applyAlignment="1">
      <alignment horizontal="left" vertical="center"/>
    </xf>
    <xf numFmtId="168" fontId="8" fillId="2" borderId="3" xfId="0" applyNumberFormat="1" applyFont="1" applyFill="1" applyBorder="1" applyAlignment="1">
      <alignment horizontal="left" vertical="center"/>
    </xf>
    <xf numFmtId="168" fontId="8" fillId="2" borderId="2" xfId="8" applyNumberFormat="1" applyFont="1" applyFill="1" applyBorder="1" applyAlignment="1">
      <alignment horizontal="left" vertical="center"/>
    </xf>
    <xf numFmtId="168" fontId="4" fillId="2" borderId="1" xfId="8" quotePrefix="1" applyNumberFormat="1" applyFont="1" applyFill="1" applyBorder="1" applyAlignment="1">
      <alignment horizontal="left" vertical="center"/>
    </xf>
    <xf numFmtId="168" fontId="4" fillId="2" borderId="3" xfId="8" quotePrefix="1" applyNumberFormat="1" applyFont="1" applyFill="1" applyBorder="1" applyAlignment="1">
      <alignment horizontal="left" vertical="center"/>
    </xf>
    <xf numFmtId="168" fontId="8" fillId="2" borderId="1" xfId="8" quotePrefix="1" applyNumberFormat="1" applyFont="1" applyFill="1" applyBorder="1" applyAlignment="1">
      <alignment horizontal="left" vertical="center"/>
    </xf>
    <xf numFmtId="168" fontId="8" fillId="2" borderId="2" xfId="8" quotePrefix="1" applyNumberFormat="1" applyFont="1" applyFill="1" applyBorder="1" applyAlignment="1">
      <alignment horizontal="left" vertical="center"/>
    </xf>
    <xf numFmtId="168" fontId="10" fillId="2" borderId="1" xfId="0" applyNumberFormat="1" applyFont="1" applyFill="1" applyBorder="1" applyAlignment="1">
      <alignment horizontal="left" vertical="center"/>
    </xf>
    <xf numFmtId="168" fontId="10" fillId="2" borderId="3" xfId="0" applyNumberFormat="1" applyFont="1" applyFill="1" applyBorder="1" applyAlignment="1">
      <alignment horizontal="left" vertical="center"/>
    </xf>
    <xf numFmtId="168" fontId="8" fillId="2" borderId="1" xfId="8" applyNumberFormat="1" applyFont="1" applyFill="1" applyBorder="1" applyAlignment="1">
      <alignment horizontal="left" vertical="center" wrapText="1"/>
    </xf>
    <xf numFmtId="168" fontId="8" fillId="2" borderId="2" xfId="8" applyNumberFormat="1" applyFont="1" applyFill="1" applyBorder="1" applyAlignment="1">
      <alignment horizontal="left" vertical="center" wrapText="1"/>
    </xf>
    <xf numFmtId="168" fontId="8" fillId="2" borderId="3" xfId="8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left" vertical="center"/>
    </xf>
    <xf numFmtId="0" fontId="8" fillId="3" borderId="2" xfId="8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</cellXfs>
  <cellStyles count="16">
    <cellStyle name="Normal" xfId="0" builtinId="0"/>
    <cellStyle name="Normal 10" xfId="13"/>
    <cellStyle name="Normal 2" xfId="1"/>
    <cellStyle name="Normal 2 2" xfId="2"/>
    <cellStyle name="Normal 3" xfId="3"/>
    <cellStyle name="Normal 4" xfId="4"/>
    <cellStyle name="Normal 4 2" xfId="10"/>
    <cellStyle name="Normal 5" xfId="6"/>
    <cellStyle name="Normal 5 2" xfId="12"/>
    <cellStyle name="Normal 6" xfId="5"/>
    <cellStyle name="Normal 6 2" xfId="11"/>
    <cellStyle name="Normal 7" xfId="7"/>
    <cellStyle name="Normal 7 2" xfId="15"/>
    <cellStyle name="Normal 7 3" xfId="14"/>
    <cellStyle name="Normal 8" xfId="8"/>
    <cellStyle name="Normal 9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937"/>
  <sheetViews>
    <sheetView tabSelected="1" zoomScale="50" zoomScaleNormal="50" workbookViewId="0">
      <selection activeCell="G35" sqref="G35"/>
    </sheetView>
  </sheetViews>
  <sheetFormatPr defaultRowHeight="12.75" x14ac:dyDescent="0.2"/>
  <cols>
    <col min="1" max="1" width="8.42578125" style="12" customWidth="1"/>
    <col min="2" max="2" width="61.42578125" style="12" customWidth="1"/>
    <col min="3" max="3" width="26.5703125" style="60" customWidth="1"/>
    <col min="4" max="4" width="27.5703125" style="60" customWidth="1"/>
    <col min="5" max="5" width="18.7109375" style="41" customWidth="1"/>
    <col min="6" max="6" width="61.7109375" style="12" customWidth="1"/>
    <col min="7" max="7" width="19.7109375" style="432" customWidth="1"/>
    <col min="8" max="8" width="14.140625" style="12" customWidth="1"/>
    <col min="9" max="9" width="9.28515625" style="12" customWidth="1"/>
    <col min="10" max="10" width="56.42578125" style="60" customWidth="1"/>
    <col min="11" max="12" width="9.85546875" style="13" customWidth="1"/>
    <col min="13" max="13" width="38.28515625" style="60" customWidth="1"/>
    <col min="14" max="14" width="8.7109375" style="12" customWidth="1"/>
    <col min="15" max="15" width="10.7109375" style="12" customWidth="1"/>
    <col min="16" max="16" width="0.28515625" style="12" hidden="1" customWidth="1"/>
    <col min="17" max="17" width="0.28515625" style="107" hidden="1" customWidth="1"/>
    <col min="18" max="18" width="14" style="115" customWidth="1"/>
    <col min="19" max="19" width="18.42578125" style="109" customWidth="1"/>
    <col min="20" max="20" width="17.28515625" style="103" customWidth="1"/>
    <col min="21" max="30" width="9.140625" style="103"/>
    <col min="31" max="16384" width="9.140625" style="12"/>
  </cols>
  <sheetData>
    <row r="1" spans="1:30" ht="12.75" customHeight="1" x14ac:dyDescent="0.2">
      <c r="Q1" s="103"/>
      <c r="R1" s="109"/>
    </row>
    <row r="2" spans="1:30" ht="15" customHeight="1" x14ac:dyDescent="0.2">
      <c r="B2" s="352" t="s">
        <v>343</v>
      </c>
      <c r="C2" s="352" t="s">
        <v>347</v>
      </c>
      <c r="D2" s="352"/>
      <c r="E2" s="352"/>
      <c r="F2" s="354"/>
      <c r="G2" s="433"/>
      <c r="H2" s="14"/>
      <c r="K2" s="15"/>
      <c r="L2" s="15"/>
      <c r="M2" s="17"/>
      <c r="N2" s="14"/>
      <c r="O2" s="14"/>
      <c r="P2" s="14"/>
      <c r="Q2" s="135"/>
      <c r="R2" s="109"/>
    </row>
    <row r="3" spans="1:30" ht="15" customHeight="1" x14ac:dyDescent="0.2">
      <c r="A3" s="14"/>
      <c r="B3" s="352" t="s">
        <v>344</v>
      </c>
      <c r="C3" s="352" t="s">
        <v>394</v>
      </c>
      <c r="D3" s="352"/>
      <c r="E3" s="352"/>
      <c r="F3" s="354"/>
      <c r="G3" s="433"/>
      <c r="H3" s="14"/>
      <c r="I3" s="14"/>
      <c r="J3" s="17"/>
      <c r="K3" s="15"/>
      <c r="L3" s="15"/>
      <c r="M3" s="17"/>
      <c r="N3" s="14"/>
      <c r="O3" s="14"/>
      <c r="P3" s="14"/>
      <c r="Q3" s="135"/>
      <c r="R3" s="109"/>
    </row>
    <row r="4" spans="1:30" ht="15" customHeight="1" x14ac:dyDescent="0.2">
      <c r="A4" s="15"/>
      <c r="B4" s="352" t="s">
        <v>345</v>
      </c>
      <c r="C4" s="352" t="s">
        <v>346</v>
      </c>
      <c r="D4" s="352"/>
      <c r="E4" s="352"/>
      <c r="F4" s="353"/>
      <c r="G4" s="433"/>
      <c r="H4" s="15"/>
      <c r="K4" s="15"/>
      <c r="L4" s="15"/>
      <c r="M4" s="17"/>
      <c r="N4" s="15"/>
      <c r="O4" s="15"/>
      <c r="P4" s="15"/>
      <c r="Q4" s="136"/>
      <c r="R4" s="109"/>
    </row>
    <row r="5" spans="1:30" ht="15" customHeight="1" x14ac:dyDescent="0.2">
      <c r="A5" s="15"/>
      <c r="B5" s="352"/>
      <c r="C5" s="352" t="s">
        <v>1270</v>
      </c>
      <c r="D5" s="352"/>
      <c r="E5" s="352"/>
      <c r="F5" s="353"/>
      <c r="G5" s="433"/>
      <c r="H5" s="15"/>
      <c r="I5" s="15"/>
      <c r="J5" s="17"/>
      <c r="K5" s="15"/>
      <c r="L5" s="15"/>
      <c r="M5" s="17"/>
      <c r="N5" s="15"/>
      <c r="O5" s="15"/>
      <c r="P5" s="15"/>
      <c r="Q5" s="136"/>
      <c r="R5" s="109"/>
    </row>
    <row r="6" spans="1:30" ht="12.75" customHeight="1" x14ac:dyDescent="0.2">
      <c r="A6" s="18"/>
      <c r="Q6" s="103"/>
      <c r="R6" s="109"/>
      <c r="S6" s="773"/>
      <c r="T6" s="773"/>
    </row>
    <row r="7" spans="1:30" ht="26.25" customHeight="1" x14ac:dyDescent="0.2">
      <c r="A7" s="636" t="s">
        <v>12</v>
      </c>
      <c r="B7" s="19"/>
      <c r="C7" s="533"/>
      <c r="D7" s="647" t="s">
        <v>71</v>
      </c>
      <c r="E7" s="647"/>
      <c r="F7" s="647" t="s">
        <v>17</v>
      </c>
      <c r="G7" s="647"/>
      <c r="H7" s="647" t="s">
        <v>64</v>
      </c>
      <c r="I7" s="647"/>
      <c r="J7" s="647" t="s">
        <v>72</v>
      </c>
      <c r="K7" s="647"/>
      <c r="L7" s="647"/>
      <c r="M7" s="647" t="s">
        <v>25</v>
      </c>
      <c r="N7" s="647"/>
      <c r="O7" s="647"/>
      <c r="P7" s="694" t="s">
        <v>77</v>
      </c>
      <c r="Q7" s="691" t="s">
        <v>50</v>
      </c>
      <c r="R7" s="647" t="s">
        <v>838</v>
      </c>
      <c r="S7" s="638" t="s">
        <v>76</v>
      </c>
      <c r="T7" s="642" t="s">
        <v>844</v>
      </c>
    </row>
    <row r="8" spans="1:30" ht="16.5" customHeight="1" x14ac:dyDescent="0.2">
      <c r="A8" s="641"/>
      <c r="B8" s="505" t="s">
        <v>13</v>
      </c>
      <c r="C8" s="505" t="s">
        <v>14</v>
      </c>
      <c r="D8" s="666" t="s">
        <v>15</v>
      </c>
      <c r="E8" s="666" t="s">
        <v>16</v>
      </c>
      <c r="F8" s="638" t="s">
        <v>26</v>
      </c>
      <c r="G8" s="845" t="s">
        <v>18</v>
      </c>
      <c r="H8" s="638" t="s">
        <v>190</v>
      </c>
      <c r="I8" s="638" t="s">
        <v>191</v>
      </c>
      <c r="J8" s="666" t="s">
        <v>26</v>
      </c>
      <c r="K8" s="638" t="s">
        <v>19</v>
      </c>
      <c r="L8" s="636" t="s">
        <v>75</v>
      </c>
      <c r="M8" s="666" t="s">
        <v>13</v>
      </c>
      <c r="N8" s="652" t="s">
        <v>73</v>
      </c>
      <c r="O8" s="636" t="s">
        <v>74</v>
      </c>
      <c r="P8" s="695"/>
      <c r="Q8" s="692"/>
      <c r="R8" s="647"/>
      <c r="S8" s="640"/>
      <c r="T8" s="643"/>
    </row>
    <row r="9" spans="1:30" ht="19.5" customHeight="1" x14ac:dyDescent="0.2">
      <c r="A9" s="637"/>
      <c r="B9" s="20"/>
      <c r="C9" s="504"/>
      <c r="D9" s="667"/>
      <c r="E9" s="667"/>
      <c r="F9" s="639"/>
      <c r="G9" s="846"/>
      <c r="H9" s="639"/>
      <c r="I9" s="639"/>
      <c r="J9" s="667"/>
      <c r="K9" s="639"/>
      <c r="L9" s="637"/>
      <c r="M9" s="667"/>
      <c r="N9" s="653"/>
      <c r="O9" s="637"/>
      <c r="P9" s="696"/>
      <c r="Q9" s="693"/>
      <c r="R9" s="647"/>
      <c r="S9" s="639"/>
      <c r="T9" s="644"/>
    </row>
    <row r="10" spans="1:30" s="35" customFormat="1" x14ac:dyDescent="0.2">
      <c r="A10" s="502">
        <v>1</v>
      </c>
      <c r="B10" s="501">
        <v>2</v>
      </c>
      <c r="C10" s="501">
        <v>3</v>
      </c>
      <c r="D10" s="501">
        <v>4</v>
      </c>
      <c r="E10" s="501">
        <v>5</v>
      </c>
      <c r="F10" s="501">
        <v>6</v>
      </c>
      <c r="G10" s="616"/>
      <c r="H10" s="501">
        <v>8</v>
      </c>
      <c r="I10" s="501">
        <v>9</v>
      </c>
      <c r="J10" s="506">
        <v>10</v>
      </c>
      <c r="K10" s="501">
        <v>11</v>
      </c>
      <c r="L10" s="501">
        <v>12</v>
      </c>
      <c r="M10" s="130">
        <v>13</v>
      </c>
      <c r="N10" s="501">
        <v>14</v>
      </c>
      <c r="O10" s="501">
        <v>15</v>
      </c>
      <c r="P10" s="552">
        <v>17</v>
      </c>
      <c r="Q10" s="602">
        <v>18</v>
      </c>
      <c r="R10" s="589">
        <v>17</v>
      </c>
      <c r="S10" s="589">
        <v>18</v>
      </c>
      <c r="T10" s="589">
        <v>19</v>
      </c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</row>
    <row r="11" spans="1:30" ht="18" x14ac:dyDescent="0.25">
      <c r="A11" s="351" t="s">
        <v>507</v>
      </c>
      <c r="B11" s="49"/>
      <c r="C11" s="592"/>
      <c r="D11" s="592"/>
      <c r="E11" s="590"/>
      <c r="F11" s="49"/>
      <c r="G11" s="434"/>
      <c r="H11" s="49"/>
      <c r="I11" s="49"/>
      <c r="J11" s="592"/>
      <c r="K11" s="49"/>
      <c r="L11" s="49"/>
      <c r="M11" s="592"/>
      <c r="N11" s="49"/>
      <c r="O11" s="49"/>
      <c r="P11" s="49"/>
      <c r="Q11" s="48"/>
      <c r="R11" s="68"/>
      <c r="S11" s="68"/>
      <c r="T11" s="69"/>
    </row>
    <row r="12" spans="1:30" s="35" customFormat="1" ht="25.5" customHeight="1" x14ac:dyDescent="0.2">
      <c r="A12" s="642">
        <v>1</v>
      </c>
      <c r="B12" s="157" t="s">
        <v>1160</v>
      </c>
      <c r="C12" s="822" t="s">
        <v>1161</v>
      </c>
      <c r="D12" s="649" t="s">
        <v>712</v>
      </c>
      <c r="E12" s="834">
        <v>46113</v>
      </c>
      <c r="F12" s="649" t="s">
        <v>97</v>
      </c>
      <c r="G12" s="834">
        <v>46048</v>
      </c>
      <c r="H12" s="824" t="s">
        <v>1167</v>
      </c>
      <c r="I12" s="826">
        <v>6</v>
      </c>
      <c r="J12" s="828" t="s">
        <v>1239</v>
      </c>
      <c r="K12" s="297"/>
      <c r="L12" s="593"/>
      <c r="M12" s="830" t="s">
        <v>1166</v>
      </c>
      <c r="N12" s="642">
        <v>2014</v>
      </c>
      <c r="O12" s="642" t="s">
        <v>1165</v>
      </c>
      <c r="P12" s="145"/>
      <c r="Q12" s="145"/>
      <c r="R12" s="642" t="str">
        <f t="shared" ref="R12" si="0">MID(C12,7,2)&amp;"/"&amp;MID(C12,5,2)&amp;"/"&amp;MID(C12,1,4)</f>
        <v>30/11/1981</v>
      </c>
      <c r="S12" s="642" t="str">
        <f t="shared" ref="S12" ca="1" si="1">DATEDIF(R12,TODAY(),"y")&amp;" th"&amp;" , " &amp;DATEDIF(R12,TODAY(),"ym")&amp;" bl "</f>
        <v xml:space="preserve">44 th , 6 bl </v>
      </c>
      <c r="T12" s="654">
        <f t="shared" ref="T12" si="2">EOMONTH(R12,(12*58))</f>
        <v>51104</v>
      </c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</row>
    <row r="13" spans="1:30" s="35" customFormat="1" ht="25.5" customHeight="1" x14ac:dyDescent="0.2">
      <c r="A13" s="644"/>
      <c r="B13" s="371" t="s">
        <v>1164</v>
      </c>
      <c r="C13" s="823"/>
      <c r="D13" s="651"/>
      <c r="E13" s="833"/>
      <c r="F13" s="651"/>
      <c r="G13" s="833"/>
      <c r="H13" s="825"/>
      <c r="I13" s="827"/>
      <c r="J13" s="829"/>
      <c r="K13" s="297"/>
      <c r="L13" s="593"/>
      <c r="M13" s="831"/>
      <c r="N13" s="644"/>
      <c r="O13" s="644"/>
      <c r="P13" s="145"/>
      <c r="Q13" s="145"/>
      <c r="R13" s="644"/>
      <c r="S13" s="644"/>
      <c r="T13" s="77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</row>
    <row r="14" spans="1:30" ht="27.75" customHeight="1" x14ac:dyDescent="0.2">
      <c r="A14" s="820">
        <v>2</v>
      </c>
      <c r="B14" s="161" t="s">
        <v>315</v>
      </c>
      <c r="C14" s="583" t="s">
        <v>298</v>
      </c>
      <c r="D14" s="506" t="s">
        <v>712</v>
      </c>
      <c r="E14" s="461" t="s">
        <v>508</v>
      </c>
      <c r="F14" s="578" t="s">
        <v>766</v>
      </c>
      <c r="G14" s="435" t="s">
        <v>722</v>
      </c>
      <c r="H14" s="581">
        <v>24</v>
      </c>
      <c r="I14" s="581">
        <v>10</v>
      </c>
      <c r="J14" s="160" t="s">
        <v>509</v>
      </c>
      <c r="K14" s="574">
        <v>2019</v>
      </c>
      <c r="L14" s="574">
        <v>887</v>
      </c>
      <c r="M14" s="586" t="s">
        <v>510</v>
      </c>
      <c r="N14" s="574">
        <v>2004</v>
      </c>
      <c r="O14" s="574" t="s">
        <v>397</v>
      </c>
      <c r="P14" s="159" t="s">
        <v>409</v>
      </c>
      <c r="Q14" s="229"/>
      <c r="R14" s="501" t="str">
        <f>MID(C14,7,2)&amp;"/"&amp;MID(C14,5,2)&amp;"/"&amp;MID(C14,1,4)</f>
        <v>10/07/1969</v>
      </c>
      <c r="S14" s="501" t="str">
        <f ca="1">DATEDIF(R14,TODAY(),"y")&amp;" th"&amp;" , " &amp;DATEDIF(R14,TODAY(),"ym")&amp;" bl "</f>
        <v xml:space="preserve">56 th , 11 bl </v>
      </c>
      <c r="T14" s="509">
        <f>EOMONTH(R14,(12*58))</f>
        <v>46599</v>
      </c>
    </row>
    <row r="15" spans="1:30" ht="23.25" customHeight="1" x14ac:dyDescent="0.2">
      <c r="A15" s="821"/>
      <c r="B15" s="426" t="s">
        <v>1241</v>
      </c>
      <c r="C15" s="584"/>
      <c r="D15" s="508"/>
      <c r="E15" s="615"/>
      <c r="F15" s="579"/>
      <c r="G15" s="436"/>
      <c r="H15" s="582"/>
      <c r="I15" s="582"/>
      <c r="J15" s="240"/>
      <c r="K15" s="575"/>
      <c r="L15" s="575"/>
      <c r="M15" s="587"/>
      <c r="N15" s="575"/>
      <c r="O15" s="575"/>
      <c r="P15" s="425"/>
      <c r="Q15" s="240"/>
      <c r="R15" s="503"/>
      <c r="S15" s="503"/>
      <c r="T15" s="597"/>
    </row>
    <row r="16" spans="1:30" ht="18" x14ac:dyDescent="0.2">
      <c r="A16" s="350" t="s">
        <v>193</v>
      </c>
      <c r="B16" s="423"/>
      <c r="C16" s="424"/>
      <c r="D16" s="424"/>
      <c r="E16" s="437"/>
      <c r="F16" s="423"/>
      <c r="G16" s="437"/>
      <c r="H16" s="423"/>
      <c r="I16" s="423"/>
      <c r="J16" s="424"/>
      <c r="K16" s="423"/>
      <c r="L16" s="423"/>
      <c r="M16" s="424"/>
      <c r="N16" s="423"/>
      <c r="O16" s="423"/>
      <c r="P16" s="423"/>
      <c r="Q16" s="230"/>
      <c r="R16" s="502"/>
      <c r="S16" s="502"/>
      <c r="T16" s="5"/>
    </row>
    <row r="17" spans="1:30" ht="25.5" customHeight="1" x14ac:dyDescent="0.2">
      <c r="A17" s="642">
        <v>4</v>
      </c>
      <c r="B17" s="71" t="s">
        <v>209</v>
      </c>
      <c r="C17" s="649" t="s">
        <v>215</v>
      </c>
      <c r="D17" s="649" t="s">
        <v>98</v>
      </c>
      <c r="E17" s="834" t="s">
        <v>203</v>
      </c>
      <c r="F17" s="663" t="s">
        <v>269</v>
      </c>
      <c r="G17" s="834" t="s">
        <v>268</v>
      </c>
      <c r="H17" s="642">
        <v>26</v>
      </c>
      <c r="I17" s="501">
        <v>10</v>
      </c>
      <c r="J17" s="410" t="s">
        <v>560</v>
      </c>
      <c r="K17" s="248">
        <v>2000</v>
      </c>
      <c r="L17" s="562">
        <v>250</v>
      </c>
      <c r="M17" s="680" t="s">
        <v>562</v>
      </c>
      <c r="N17" s="684">
        <v>2011</v>
      </c>
      <c r="O17" s="684" t="s">
        <v>397</v>
      </c>
      <c r="P17" s="680" t="s">
        <v>562</v>
      </c>
      <c r="Q17" s="682" t="s">
        <v>563</v>
      </c>
      <c r="R17" s="642" t="str">
        <f>MID(C17,7,2)&amp;"/"&amp;MID(C17,5,2)&amp;"/"&amp;MID(C17,1,4)</f>
        <v>08/05/1970</v>
      </c>
      <c r="S17" s="642" t="str">
        <f t="shared" ref="S17:S50" ca="1" si="3">DATEDIF(R17,TODAY(),"y")&amp;" th"&amp;" , " &amp;DATEDIF(R17,TODAY(),"ym")&amp;" bl "</f>
        <v xml:space="preserve">56 th , 1 bl </v>
      </c>
      <c r="T17" s="654">
        <f>EOMONTH(R17,(12*58))</f>
        <v>46904</v>
      </c>
    </row>
    <row r="18" spans="1:30" ht="14.25" x14ac:dyDescent="0.2">
      <c r="A18" s="643"/>
      <c r="B18" s="75" t="s">
        <v>1170</v>
      </c>
      <c r="C18" s="650"/>
      <c r="D18" s="650"/>
      <c r="E18" s="832"/>
      <c r="F18" s="664"/>
      <c r="G18" s="832"/>
      <c r="H18" s="643"/>
      <c r="I18" s="141"/>
      <c r="J18" s="411" t="s">
        <v>561</v>
      </c>
      <c r="K18" s="249">
        <v>2007</v>
      </c>
      <c r="L18" s="563">
        <v>360</v>
      </c>
      <c r="M18" s="681"/>
      <c r="N18" s="704"/>
      <c r="O18" s="704"/>
      <c r="P18" s="681"/>
      <c r="Q18" s="683"/>
      <c r="R18" s="643"/>
      <c r="S18" s="643"/>
      <c r="T18" s="769"/>
    </row>
    <row r="19" spans="1:30" ht="12" customHeight="1" x14ac:dyDescent="0.2">
      <c r="A19" s="642">
        <v>5</v>
      </c>
      <c r="B19" s="71" t="s">
        <v>210</v>
      </c>
      <c r="C19" s="649" t="s">
        <v>211</v>
      </c>
      <c r="D19" s="6" t="s">
        <v>98</v>
      </c>
      <c r="E19" s="834" t="s">
        <v>203</v>
      </c>
      <c r="F19" s="663" t="s">
        <v>321</v>
      </c>
      <c r="G19" s="847" t="s">
        <v>538</v>
      </c>
      <c r="H19" s="749" t="s">
        <v>539</v>
      </c>
      <c r="I19" s="749" t="s">
        <v>67</v>
      </c>
      <c r="J19" s="2" t="s">
        <v>212</v>
      </c>
      <c r="K19" s="67">
        <v>1998</v>
      </c>
      <c r="L19" s="501"/>
      <c r="M19" s="94" t="s">
        <v>540</v>
      </c>
      <c r="N19" s="140"/>
      <c r="O19" s="642" t="s">
        <v>397</v>
      </c>
      <c r="P19" s="113"/>
      <c r="Q19" s="113"/>
      <c r="R19" s="642" t="str">
        <f>MID(C19,7,2)&amp;"/"&amp;MID(C19,5,2)&amp;"/"&amp;MID(C19,1,4)</f>
        <v>11/04/1970</v>
      </c>
      <c r="S19" s="642" t="str">
        <f t="shared" ca="1" si="3"/>
        <v xml:space="preserve">56 th , 2 bl </v>
      </c>
      <c r="T19" s="654">
        <f t="shared" ref="T19:T22" si="4">EOMONTH(R19,(12*58))</f>
        <v>46873</v>
      </c>
    </row>
    <row r="20" spans="1:30" x14ac:dyDescent="0.2">
      <c r="A20" s="643"/>
      <c r="B20" s="72" t="s">
        <v>1171</v>
      </c>
      <c r="C20" s="650"/>
      <c r="D20" s="7"/>
      <c r="E20" s="832"/>
      <c r="F20" s="664"/>
      <c r="G20" s="848"/>
      <c r="H20" s="750"/>
      <c r="I20" s="750"/>
      <c r="J20" s="3" t="s">
        <v>213</v>
      </c>
      <c r="K20" s="57">
        <v>2002</v>
      </c>
      <c r="L20" s="502"/>
      <c r="M20" s="7" t="s">
        <v>100</v>
      </c>
      <c r="N20" s="559">
        <v>2009</v>
      </c>
      <c r="O20" s="643"/>
      <c r="P20" s="115"/>
      <c r="Q20" s="115"/>
      <c r="R20" s="643"/>
      <c r="S20" s="643"/>
      <c r="T20" s="769"/>
    </row>
    <row r="21" spans="1:30" x14ac:dyDescent="0.2">
      <c r="A21" s="644"/>
      <c r="B21" s="75"/>
      <c r="C21" s="651"/>
      <c r="D21" s="10"/>
      <c r="E21" s="833"/>
      <c r="F21" s="665"/>
      <c r="G21" s="849"/>
      <c r="H21" s="751"/>
      <c r="I21" s="751"/>
      <c r="J21" s="10" t="s">
        <v>214</v>
      </c>
      <c r="K21" s="503">
        <v>2006</v>
      </c>
      <c r="L21" s="503"/>
      <c r="M21" s="10"/>
      <c r="N21" s="142"/>
      <c r="O21" s="644"/>
      <c r="P21" s="114"/>
      <c r="Q21" s="115"/>
      <c r="R21" s="644"/>
      <c r="S21" s="644"/>
      <c r="T21" s="770"/>
    </row>
    <row r="22" spans="1:30" ht="13.5" customHeight="1" x14ac:dyDescent="0.2">
      <c r="A22" s="642">
        <v>6</v>
      </c>
      <c r="B22" s="71" t="s">
        <v>357</v>
      </c>
      <c r="C22" s="663" t="s">
        <v>358</v>
      </c>
      <c r="D22" s="649" t="s">
        <v>98</v>
      </c>
      <c r="E22" s="834">
        <v>42278</v>
      </c>
      <c r="F22" s="663" t="s">
        <v>359</v>
      </c>
      <c r="G22" s="834" t="s">
        <v>361</v>
      </c>
      <c r="H22" s="671">
        <v>20</v>
      </c>
      <c r="I22" s="705" t="s">
        <v>665</v>
      </c>
      <c r="J22" s="412" t="s">
        <v>701</v>
      </c>
      <c r="K22" s="82">
        <v>2002</v>
      </c>
      <c r="L22" s="162">
        <v>250</v>
      </c>
      <c r="M22" s="154" t="s">
        <v>702</v>
      </c>
      <c r="N22" s="155">
        <v>2002</v>
      </c>
      <c r="O22" s="536" t="s">
        <v>703</v>
      </c>
      <c r="P22" s="115"/>
      <c r="Q22" s="113"/>
      <c r="R22" s="642" t="str">
        <f>MID(C22,7,2)&amp;"/"&amp;MID(C22,5,2)&amp;"/"&amp;MID(C22,1,4)</f>
        <v>24/03/1980</v>
      </c>
      <c r="S22" s="642" t="str">
        <f t="shared" ca="1" si="3"/>
        <v xml:space="preserve">46 th , 2 bl </v>
      </c>
      <c r="T22" s="654">
        <f t="shared" si="4"/>
        <v>50495</v>
      </c>
    </row>
    <row r="23" spans="1:30" x14ac:dyDescent="0.2">
      <c r="A23" s="643"/>
      <c r="B23" s="72" t="s">
        <v>1172</v>
      </c>
      <c r="C23" s="664"/>
      <c r="D23" s="650"/>
      <c r="E23" s="836"/>
      <c r="F23" s="664"/>
      <c r="G23" s="832"/>
      <c r="H23" s="672"/>
      <c r="I23" s="701"/>
      <c r="J23" s="412" t="s">
        <v>704</v>
      </c>
      <c r="K23" s="83">
        <v>2013</v>
      </c>
      <c r="L23" s="155">
        <v>360</v>
      </c>
      <c r="M23" s="154" t="s">
        <v>705</v>
      </c>
      <c r="N23" s="155">
        <v>2009</v>
      </c>
      <c r="O23" s="536" t="s">
        <v>42</v>
      </c>
      <c r="P23" s="115"/>
      <c r="Q23" s="115"/>
      <c r="R23" s="643"/>
      <c r="S23" s="643"/>
      <c r="T23" s="769"/>
    </row>
    <row r="24" spans="1:30" ht="24.75" customHeight="1" x14ac:dyDescent="0.2">
      <c r="A24" s="644"/>
      <c r="B24" s="75"/>
      <c r="C24" s="665"/>
      <c r="D24" s="651"/>
      <c r="E24" s="839"/>
      <c r="F24" s="665"/>
      <c r="G24" s="833"/>
      <c r="H24" s="673"/>
      <c r="I24" s="706"/>
      <c r="J24" s="413" t="s">
        <v>706</v>
      </c>
      <c r="K24" s="84">
        <v>2017</v>
      </c>
      <c r="L24" s="156">
        <v>887</v>
      </c>
      <c r="M24" s="540"/>
      <c r="N24" s="156"/>
      <c r="O24" s="537"/>
      <c r="P24" s="115"/>
      <c r="Q24" s="115"/>
      <c r="R24" s="644"/>
      <c r="S24" s="644"/>
      <c r="T24" s="770"/>
    </row>
    <row r="25" spans="1:30" ht="17.25" customHeight="1" x14ac:dyDescent="0.2">
      <c r="A25" s="642">
        <v>7</v>
      </c>
      <c r="B25" s="71" t="s">
        <v>351</v>
      </c>
      <c r="C25" s="766" t="s">
        <v>352</v>
      </c>
      <c r="D25" s="674" t="s">
        <v>532</v>
      </c>
      <c r="E25" s="843" t="s">
        <v>1249</v>
      </c>
      <c r="F25" s="674" t="s">
        <v>533</v>
      </c>
      <c r="G25" s="843" t="s">
        <v>1248</v>
      </c>
      <c r="H25" s="699" t="s">
        <v>534</v>
      </c>
      <c r="I25" s="707" t="s">
        <v>440</v>
      </c>
      <c r="J25" s="598" t="s">
        <v>535</v>
      </c>
      <c r="K25" s="163">
        <v>2007</v>
      </c>
      <c r="L25" s="164">
        <v>285</v>
      </c>
      <c r="M25" s="598" t="s">
        <v>536</v>
      </c>
      <c r="N25" s="535">
        <v>1997</v>
      </c>
      <c r="O25" s="535" t="s">
        <v>37</v>
      </c>
      <c r="P25" s="685"/>
      <c r="Q25" s="687"/>
      <c r="R25" s="642" t="str">
        <f>MID(C25,7,2)&amp;"/"&amp;MID(C25,5,2)&amp;"/"&amp;MID(C25,1,4)</f>
        <v>09/09/1969</v>
      </c>
      <c r="S25" s="642" t="str">
        <f t="shared" ca="1" si="3"/>
        <v xml:space="preserve">56 th , 9 bl </v>
      </c>
      <c r="T25" s="509">
        <f>EOMONTH(R25,(12*58))</f>
        <v>46660</v>
      </c>
    </row>
    <row r="26" spans="1:30" ht="20.25" customHeight="1" x14ac:dyDescent="0.2">
      <c r="A26" s="643"/>
      <c r="B26" s="75" t="s">
        <v>1173</v>
      </c>
      <c r="C26" s="767"/>
      <c r="D26" s="675"/>
      <c r="E26" s="844"/>
      <c r="F26" s="675"/>
      <c r="G26" s="844"/>
      <c r="H26" s="700"/>
      <c r="I26" s="708"/>
      <c r="J26" s="165" t="s">
        <v>537</v>
      </c>
      <c r="K26" s="166">
        <v>2017</v>
      </c>
      <c r="L26" s="167">
        <v>360</v>
      </c>
      <c r="M26" s="165" t="s">
        <v>536</v>
      </c>
      <c r="N26" s="536">
        <v>2016</v>
      </c>
      <c r="O26" s="536" t="s">
        <v>397</v>
      </c>
      <c r="P26" s="686"/>
      <c r="Q26" s="688"/>
      <c r="R26" s="644"/>
      <c r="S26" s="644"/>
      <c r="T26" s="597"/>
    </row>
    <row r="27" spans="1:30" s="507" customFormat="1" ht="25.5" customHeight="1" x14ac:dyDescent="0.2">
      <c r="A27" s="642">
        <v>8</v>
      </c>
      <c r="B27" s="583" t="s">
        <v>587</v>
      </c>
      <c r="C27" s="583" t="s">
        <v>421</v>
      </c>
      <c r="D27" s="506" t="s">
        <v>619</v>
      </c>
      <c r="E27" s="614" t="s">
        <v>551</v>
      </c>
      <c r="F27" s="586" t="s">
        <v>489</v>
      </c>
      <c r="G27" s="614" t="s">
        <v>490</v>
      </c>
      <c r="H27" s="189">
        <v>21</v>
      </c>
      <c r="I27" s="189">
        <v>1</v>
      </c>
      <c r="J27" s="578" t="s">
        <v>491</v>
      </c>
      <c r="K27" s="580">
        <v>2013</v>
      </c>
      <c r="L27" s="574">
        <v>360</v>
      </c>
      <c r="M27" s="586" t="s">
        <v>492</v>
      </c>
      <c r="N27" s="574">
        <v>2006</v>
      </c>
      <c r="O27" s="574" t="s">
        <v>588</v>
      </c>
      <c r="P27" s="292" t="s">
        <v>493</v>
      </c>
      <c r="Q27" s="236"/>
      <c r="R27" s="501" t="str">
        <f t="shared" ref="R27:R29" si="5">MID(C27,7,2)&amp;"/"&amp;MID(C27,5,2)&amp;"/"&amp;MID(C27,1,4)</f>
        <v>21/10/1984</v>
      </c>
      <c r="S27" s="501" t="str">
        <f t="shared" ca="1" si="3"/>
        <v xml:space="preserve">41 th , 7 bl </v>
      </c>
      <c r="T27" s="509">
        <f>EOMONTH(R27,(12*58))</f>
        <v>52170</v>
      </c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</row>
    <row r="28" spans="1:30" s="152" customFormat="1" ht="24" customHeight="1" x14ac:dyDescent="0.2">
      <c r="A28" s="644"/>
      <c r="B28" s="584" t="s">
        <v>1174</v>
      </c>
      <c r="C28" s="584"/>
      <c r="D28" s="508"/>
      <c r="E28" s="615"/>
      <c r="F28" s="587"/>
      <c r="G28" s="615"/>
      <c r="H28" s="168"/>
      <c r="I28" s="372"/>
      <c r="J28" s="579"/>
      <c r="K28" s="373"/>
      <c r="L28" s="198"/>
      <c r="M28" s="203"/>
      <c r="N28" s="198"/>
      <c r="O28" s="198"/>
      <c r="P28" s="292"/>
      <c r="Q28" s="236"/>
      <c r="R28" s="503"/>
      <c r="S28" s="503"/>
      <c r="T28" s="596"/>
    </row>
    <row r="29" spans="1:30" s="35" customFormat="1" ht="21.75" customHeight="1" x14ac:dyDescent="0.2">
      <c r="A29" s="643">
        <v>10</v>
      </c>
      <c r="B29" s="245" t="s">
        <v>316</v>
      </c>
      <c r="C29" s="197" t="s">
        <v>299</v>
      </c>
      <c r="D29" s="507" t="s">
        <v>619</v>
      </c>
      <c r="E29" s="462" t="s">
        <v>1250</v>
      </c>
      <c r="F29" s="203" t="s">
        <v>766</v>
      </c>
      <c r="G29" s="438" t="s">
        <v>722</v>
      </c>
      <c r="H29" s="293">
        <v>26</v>
      </c>
      <c r="I29" s="293">
        <v>9</v>
      </c>
      <c r="J29" s="91" t="s">
        <v>511</v>
      </c>
      <c r="K29" s="198">
        <v>2006</v>
      </c>
      <c r="L29" s="198">
        <v>360</v>
      </c>
      <c r="M29" s="586" t="s">
        <v>512</v>
      </c>
      <c r="N29" s="574">
        <v>1995</v>
      </c>
      <c r="O29" s="574" t="s">
        <v>220</v>
      </c>
      <c r="P29" s="586"/>
      <c r="Q29" s="229"/>
      <c r="R29" s="501" t="str">
        <f t="shared" si="5"/>
        <v>24/04/1970</v>
      </c>
      <c r="S29" s="501" t="str">
        <f t="shared" ca="1" si="3"/>
        <v xml:space="preserve">56 th , 1 bl </v>
      </c>
      <c r="T29" s="509">
        <f>EOMONTH(R29,(12*58))</f>
        <v>46873</v>
      </c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</row>
    <row r="30" spans="1:30" ht="13.5" customHeight="1" x14ac:dyDescent="0.2">
      <c r="A30" s="644"/>
      <c r="B30" s="512" t="s">
        <v>1175</v>
      </c>
      <c r="C30" s="10"/>
      <c r="D30" s="508"/>
      <c r="E30" s="612"/>
      <c r="F30" s="5"/>
      <c r="G30" s="612"/>
      <c r="H30" s="141"/>
      <c r="I30" s="141"/>
      <c r="J30" s="529"/>
      <c r="K30" s="502"/>
      <c r="L30" s="502"/>
      <c r="M30" s="7"/>
      <c r="N30" s="141"/>
      <c r="O30" s="75"/>
      <c r="P30" s="107"/>
      <c r="R30" s="503"/>
      <c r="S30" s="503"/>
      <c r="T30" s="597"/>
    </row>
    <row r="31" spans="1:30" ht="24" customHeight="1" x14ac:dyDescent="0.2">
      <c r="A31" s="807" t="s">
        <v>194</v>
      </c>
      <c r="B31" s="808"/>
      <c r="C31" s="808"/>
      <c r="D31" s="809"/>
      <c r="E31" s="808"/>
      <c r="F31" s="808"/>
      <c r="G31" s="808"/>
      <c r="H31" s="808"/>
      <c r="I31" s="808"/>
      <c r="J31" s="808"/>
      <c r="K31" s="808"/>
      <c r="L31" s="808"/>
      <c r="M31" s="808"/>
      <c r="N31" s="808"/>
      <c r="O31" s="808"/>
      <c r="P31" s="134"/>
      <c r="Q31" s="133"/>
      <c r="R31" s="589"/>
      <c r="S31" s="589"/>
      <c r="T31" s="509"/>
    </row>
    <row r="32" spans="1:30" ht="24" customHeight="1" x14ac:dyDescent="0.25">
      <c r="A32" s="854">
        <v>10</v>
      </c>
      <c r="B32" s="172" t="s">
        <v>1266</v>
      </c>
      <c r="C32" s="628" t="s">
        <v>1268</v>
      </c>
      <c r="D32" s="620" t="s">
        <v>101</v>
      </c>
      <c r="E32" s="635">
        <v>45383</v>
      </c>
      <c r="F32" s="173" t="s">
        <v>720</v>
      </c>
      <c r="G32" s="630"/>
      <c r="H32" s="623"/>
      <c r="I32" s="627"/>
      <c r="J32" s="149"/>
      <c r="K32" s="82"/>
      <c r="L32" s="623"/>
      <c r="M32" s="625"/>
      <c r="N32" s="623"/>
      <c r="O32" s="623"/>
      <c r="P32" s="173"/>
      <c r="Q32" s="233"/>
      <c r="R32" s="618"/>
      <c r="S32" s="618"/>
      <c r="T32" s="622"/>
      <c r="U32" s="150"/>
    </row>
    <row r="33" spans="1:30" ht="24" customHeight="1" x14ac:dyDescent="0.2">
      <c r="A33" s="855"/>
      <c r="B33" s="375" t="s">
        <v>1267</v>
      </c>
      <c r="C33" s="629"/>
      <c r="D33" s="621"/>
      <c r="E33" s="631"/>
      <c r="F33" s="374"/>
      <c r="G33" s="631"/>
      <c r="H33" s="624"/>
      <c r="I33" s="632"/>
      <c r="J33" s="414"/>
      <c r="K33" s="84"/>
      <c r="L33" s="624"/>
      <c r="M33" s="626"/>
      <c r="N33" s="624"/>
      <c r="O33" s="624"/>
      <c r="P33" s="376"/>
      <c r="Q33" s="377"/>
      <c r="R33" s="619"/>
      <c r="S33" s="619"/>
      <c r="T33" s="633"/>
      <c r="U33" s="150"/>
    </row>
    <row r="34" spans="1:30" s="35" customFormat="1" ht="28.5" customHeight="1" x14ac:dyDescent="0.2">
      <c r="A34" s="642">
        <v>12</v>
      </c>
      <c r="B34" s="506" t="s">
        <v>317</v>
      </c>
      <c r="C34" s="528" t="s">
        <v>318</v>
      </c>
      <c r="D34" s="506" t="s">
        <v>101</v>
      </c>
      <c r="E34" s="616"/>
      <c r="F34" s="70" t="s">
        <v>322</v>
      </c>
      <c r="G34" s="616"/>
      <c r="H34" s="501">
        <v>18</v>
      </c>
      <c r="I34" s="501">
        <v>2</v>
      </c>
      <c r="J34" s="149" t="s">
        <v>398</v>
      </c>
      <c r="K34" s="209" t="s">
        <v>409</v>
      </c>
      <c r="L34" s="572" t="s">
        <v>409</v>
      </c>
      <c r="M34" s="524" t="s">
        <v>409</v>
      </c>
      <c r="N34" s="572" t="s">
        <v>409</v>
      </c>
      <c r="O34" s="501" t="s">
        <v>397</v>
      </c>
      <c r="P34" s="552"/>
      <c r="Q34" s="552"/>
      <c r="R34" s="501" t="str">
        <f>MID(C34,7,2)&amp;"/"&amp;MID(C34,5,2)&amp;"/"&amp;MID(C34,1,4)</f>
        <v>01/01/1976</v>
      </c>
      <c r="S34" s="501" t="str">
        <f t="shared" ca="1" si="3"/>
        <v xml:space="preserve">50 th , 5 bl </v>
      </c>
      <c r="T34" s="509">
        <f>EOMONTH(R34,(12*58))</f>
        <v>48975</v>
      </c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</row>
    <row r="35" spans="1:30" s="35" customFormat="1" ht="22.5" customHeight="1" x14ac:dyDescent="0.2">
      <c r="A35" s="644"/>
      <c r="B35" s="508" t="s">
        <v>1176</v>
      </c>
      <c r="C35" s="530"/>
      <c r="D35" s="508"/>
      <c r="E35" s="613"/>
      <c r="F35" s="378"/>
      <c r="G35" s="613"/>
      <c r="H35" s="503"/>
      <c r="I35" s="503"/>
      <c r="J35" s="414"/>
      <c r="K35" s="379"/>
      <c r="L35" s="573"/>
      <c r="M35" s="526"/>
      <c r="N35" s="573"/>
      <c r="O35" s="503"/>
      <c r="P35" s="564"/>
      <c r="Q35" s="564"/>
      <c r="R35" s="503"/>
      <c r="S35" s="503"/>
      <c r="T35" s="597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</row>
    <row r="36" spans="1:30" ht="21" customHeight="1" x14ac:dyDescent="0.2">
      <c r="A36" s="642">
        <v>13</v>
      </c>
      <c r="B36" s="172" t="s">
        <v>472</v>
      </c>
      <c r="C36" s="541" t="s">
        <v>94</v>
      </c>
      <c r="D36" s="506" t="s">
        <v>101</v>
      </c>
      <c r="E36" s="610" t="s">
        <v>200</v>
      </c>
      <c r="F36" s="174" t="s">
        <v>473</v>
      </c>
      <c r="G36" s="610" t="s">
        <v>474</v>
      </c>
      <c r="H36" s="535">
        <v>25</v>
      </c>
      <c r="I36" s="535">
        <v>9</v>
      </c>
      <c r="J36" s="554" t="s">
        <v>475</v>
      </c>
      <c r="K36" s="535">
        <v>2014</v>
      </c>
      <c r="L36" s="535">
        <v>867</v>
      </c>
      <c r="M36" s="598" t="s">
        <v>466</v>
      </c>
      <c r="N36" s="164">
        <v>2011</v>
      </c>
      <c r="O36" s="164" t="s">
        <v>397</v>
      </c>
      <c r="P36" s="175"/>
      <c r="Q36" s="233"/>
      <c r="R36" s="642" t="str">
        <f>MID(C36,7,2)&amp;"/"&amp;MID(C36,5,2)&amp;"/"&amp;MID(C36,1,4)</f>
        <v>24/02/1973</v>
      </c>
      <c r="S36" s="642" t="str">
        <f t="shared" ca="1" si="3"/>
        <v xml:space="preserve">53 th , 3 bl </v>
      </c>
      <c r="T36" s="654">
        <f>EOMONTH(R36,(12*58))</f>
        <v>47907</v>
      </c>
    </row>
    <row r="37" spans="1:30" ht="22.5" customHeight="1" x14ac:dyDescent="0.2">
      <c r="A37" s="644"/>
      <c r="B37" s="508" t="s">
        <v>1177</v>
      </c>
      <c r="C37" s="530"/>
      <c r="D37" s="10"/>
      <c r="E37" s="613"/>
      <c r="F37" s="11"/>
      <c r="G37" s="439"/>
      <c r="H37" s="142"/>
      <c r="I37" s="142"/>
      <c r="J37" s="415"/>
      <c r="K37" s="503"/>
      <c r="L37" s="503"/>
      <c r="M37" s="10"/>
      <c r="N37" s="142"/>
      <c r="O37" s="142"/>
      <c r="P37" s="114"/>
      <c r="Q37" s="114"/>
      <c r="R37" s="644"/>
      <c r="S37" s="644"/>
      <c r="T37" s="770"/>
    </row>
    <row r="38" spans="1:30" s="27" customFormat="1" ht="17.25" customHeight="1" x14ac:dyDescent="0.2">
      <c r="A38" s="642">
        <v>14</v>
      </c>
      <c r="B38" s="171" t="s">
        <v>494</v>
      </c>
      <c r="C38" s="760" t="s">
        <v>68</v>
      </c>
      <c r="D38" s="649" t="s">
        <v>101</v>
      </c>
      <c r="E38" s="841" t="s">
        <v>495</v>
      </c>
      <c r="F38" s="754" t="s">
        <v>496</v>
      </c>
      <c r="G38" s="841" t="s">
        <v>497</v>
      </c>
      <c r="H38" s="758">
        <v>17</v>
      </c>
      <c r="I38" s="758">
        <v>9</v>
      </c>
      <c r="J38" s="754" t="s">
        <v>499</v>
      </c>
      <c r="K38" s="756">
        <v>2019</v>
      </c>
      <c r="L38" s="747">
        <v>830</v>
      </c>
      <c r="M38" s="745" t="s">
        <v>498</v>
      </c>
      <c r="N38" s="747">
        <v>2002</v>
      </c>
      <c r="O38" s="747" t="s">
        <v>397</v>
      </c>
      <c r="P38" s="178" t="s">
        <v>409</v>
      </c>
      <c r="Q38" s="232"/>
      <c r="R38" s="642" t="str">
        <f>MID(C38,7,2)&amp;"/"&amp;MID(C38,5,2)&amp;"/"&amp;MID(C38,1,4)</f>
        <v>01/07/1973</v>
      </c>
      <c r="S38" s="642" t="str">
        <f t="shared" ca="1" si="3"/>
        <v xml:space="preserve">52 th , 11 bl </v>
      </c>
      <c r="T38" s="654">
        <f t="shared" ref="T38:T42" si="6">EOMONTH(R38,(12*58))</f>
        <v>48060</v>
      </c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</row>
    <row r="39" spans="1:30" s="103" customFormat="1" ht="20.25" customHeight="1" x14ac:dyDescent="0.2">
      <c r="A39" s="644"/>
      <c r="B39" s="507" t="s">
        <v>198</v>
      </c>
      <c r="C39" s="761"/>
      <c r="D39" s="651"/>
      <c r="E39" s="842"/>
      <c r="F39" s="755"/>
      <c r="G39" s="842"/>
      <c r="H39" s="759"/>
      <c r="I39" s="759"/>
      <c r="J39" s="755"/>
      <c r="K39" s="757"/>
      <c r="L39" s="748"/>
      <c r="M39" s="746"/>
      <c r="N39" s="748"/>
      <c r="O39" s="748"/>
      <c r="P39" s="115"/>
      <c r="Q39" s="115"/>
      <c r="R39" s="644"/>
      <c r="S39" s="644"/>
      <c r="T39" s="770"/>
    </row>
    <row r="40" spans="1:30" s="103" customFormat="1" ht="27" customHeight="1" x14ac:dyDescent="0.2">
      <c r="A40" s="642">
        <v>15</v>
      </c>
      <c r="B40" s="172" t="s">
        <v>636</v>
      </c>
      <c r="C40" s="250" t="s">
        <v>637</v>
      </c>
      <c r="D40" s="506" t="s">
        <v>101</v>
      </c>
      <c r="E40" s="610">
        <v>43110</v>
      </c>
      <c r="F40" s="278" t="s">
        <v>771</v>
      </c>
      <c r="G40" s="435" t="s">
        <v>722</v>
      </c>
      <c r="H40" s="556" t="s">
        <v>638</v>
      </c>
      <c r="I40" s="556" t="s">
        <v>440</v>
      </c>
      <c r="J40" s="149" t="s">
        <v>639</v>
      </c>
      <c r="K40" s="82">
        <v>2012</v>
      </c>
      <c r="L40" s="535">
        <v>285</v>
      </c>
      <c r="M40" s="554" t="s">
        <v>640</v>
      </c>
      <c r="N40" s="558">
        <v>2008</v>
      </c>
      <c r="O40" s="558" t="s">
        <v>397</v>
      </c>
      <c r="P40" s="175"/>
      <c r="Q40" s="233"/>
      <c r="R40" s="501" t="str">
        <f>MID(C40,7,2)&amp;"/"&amp;MID(C40,5,2)&amp;"/"&amp;MID(C40,1,4)</f>
        <v>31/01/1974</v>
      </c>
      <c r="S40" s="501" t="str">
        <f t="shared" ca="1" si="3"/>
        <v xml:space="preserve">52 th , 4 bl </v>
      </c>
      <c r="T40" s="509">
        <f t="shared" si="6"/>
        <v>48244</v>
      </c>
    </row>
    <row r="41" spans="1:30" s="103" customFormat="1" ht="16.5" customHeight="1" x14ac:dyDescent="0.2">
      <c r="A41" s="644"/>
      <c r="B41" s="380" t="s">
        <v>1178</v>
      </c>
      <c r="C41" s="381"/>
      <c r="D41" s="507"/>
      <c r="E41" s="611"/>
      <c r="F41" s="78"/>
      <c r="G41" s="440"/>
      <c r="H41" s="557"/>
      <c r="I41" s="557"/>
      <c r="J41" s="283"/>
      <c r="K41" s="83"/>
      <c r="L41" s="536"/>
      <c r="M41" s="555"/>
      <c r="N41" s="559"/>
      <c r="O41" s="559"/>
      <c r="P41" s="310"/>
      <c r="Q41" s="286"/>
      <c r="R41" s="502"/>
      <c r="S41" s="502"/>
      <c r="T41" s="596"/>
    </row>
    <row r="42" spans="1:30" s="103" customFormat="1" ht="25.5" x14ac:dyDescent="0.2">
      <c r="A42" s="642">
        <v>16</v>
      </c>
      <c r="B42" s="71" t="s">
        <v>423</v>
      </c>
      <c r="C42" s="506" t="s">
        <v>205</v>
      </c>
      <c r="D42" s="506" t="s">
        <v>101</v>
      </c>
      <c r="E42" s="606" t="s">
        <v>1251</v>
      </c>
      <c r="F42" s="77" t="s">
        <v>242</v>
      </c>
      <c r="G42" s="606">
        <v>45289</v>
      </c>
      <c r="H42" s="501">
        <v>22</v>
      </c>
      <c r="I42" s="572">
        <v>2</v>
      </c>
      <c r="J42" s="94" t="s">
        <v>442</v>
      </c>
      <c r="K42" s="501"/>
      <c r="L42" s="501"/>
      <c r="M42" s="6"/>
      <c r="N42" s="140"/>
      <c r="O42" s="140" t="s">
        <v>397</v>
      </c>
      <c r="P42" s="140"/>
      <c r="Q42" s="115"/>
      <c r="R42" s="642" t="str">
        <f>MID(C42,7,2)&amp;"/"&amp;MID(C42,5,2)&amp;"/"&amp;MID(C42,1,4)</f>
        <v>02/10/1974</v>
      </c>
      <c r="S42" s="642" t="str">
        <f t="shared" ca="1" si="3"/>
        <v xml:space="preserve">51 th , 8 bl </v>
      </c>
      <c r="T42" s="654">
        <f t="shared" si="6"/>
        <v>48518</v>
      </c>
    </row>
    <row r="43" spans="1:30" ht="12" customHeight="1" x14ac:dyDescent="0.2">
      <c r="A43" s="643"/>
      <c r="B43" s="5" t="s">
        <v>1179</v>
      </c>
      <c r="C43" s="529"/>
      <c r="D43" s="7"/>
      <c r="E43" s="612"/>
      <c r="F43" s="24"/>
      <c r="G43" s="441"/>
      <c r="H43" s="141"/>
      <c r="I43" s="141"/>
      <c r="J43" s="87"/>
      <c r="K43" s="502"/>
      <c r="L43" s="502"/>
      <c r="M43" s="7"/>
      <c r="N43" s="141"/>
      <c r="O43" s="141"/>
      <c r="P43" s="115"/>
      <c r="Q43" s="115"/>
      <c r="R43" s="643"/>
      <c r="S43" s="643"/>
      <c r="T43" s="769"/>
    </row>
    <row r="44" spans="1:30" ht="12.75" customHeight="1" x14ac:dyDescent="0.2">
      <c r="A44" s="644"/>
      <c r="B44" s="5"/>
      <c r="C44" s="529"/>
      <c r="D44" s="7"/>
      <c r="E44" s="612"/>
      <c r="F44" s="5"/>
      <c r="G44" s="441"/>
      <c r="H44" s="141"/>
      <c r="I44" s="141"/>
      <c r="J44" s="87"/>
      <c r="K44" s="502"/>
      <c r="L44" s="502"/>
      <c r="M44" s="7"/>
      <c r="N44" s="141"/>
      <c r="O44" s="141"/>
      <c r="P44" s="142"/>
      <c r="Q44" s="114"/>
      <c r="R44" s="644"/>
      <c r="S44" s="644"/>
      <c r="T44" s="770"/>
    </row>
    <row r="45" spans="1:30" s="27" customFormat="1" ht="18.75" customHeight="1" x14ac:dyDescent="0.2">
      <c r="A45" s="642">
        <v>17</v>
      </c>
      <c r="B45" s="71" t="s">
        <v>257</v>
      </c>
      <c r="C45" s="506" t="s">
        <v>258</v>
      </c>
      <c r="D45" s="531" t="s">
        <v>101</v>
      </c>
      <c r="E45" s="606" t="s">
        <v>737</v>
      </c>
      <c r="F45" s="742" t="s">
        <v>766</v>
      </c>
      <c r="G45" s="616" t="s">
        <v>722</v>
      </c>
      <c r="H45" s="642">
        <v>26</v>
      </c>
      <c r="I45" s="642">
        <v>1</v>
      </c>
      <c r="J45" s="6" t="s">
        <v>442</v>
      </c>
      <c r="K45" s="501"/>
      <c r="L45" s="501"/>
      <c r="M45" s="6"/>
      <c r="N45" s="140"/>
      <c r="O45" s="140" t="s">
        <v>220</v>
      </c>
      <c r="P45" s="113"/>
      <c r="Q45" s="115"/>
      <c r="R45" s="642" t="str">
        <f>MID(C45,7,2)&amp;"/"&amp;MID(C45,5,2)&amp;"/"&amp;MID(C45,1,4)</f>
        <v>12/07/1973</v>
      </c>
      <c r="S45" s="642" t="str">
        <f t="shared" ca="1" si="3"/>
        <v xml:space="preserve">52 th , 11 bl </v>
      </c>
      <c r="T45" s="654">
        <f>EOMONTH(R45,(12*58))</f>
        <v>48060</v>
      </c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</row>
    <row r="46" spans="1:30" x14ac:dyDescent="0.2">
      <c r="A46" s="643"/>
      <c r="B46" s="5" t="s">
        <v>259</v>
      </c>
      <c r="C46" s="529"/>
      <c r="D46" s="7"/>
      <c r="E46" s="612"/>
      <c r="F46" s="743"/>
      <c r="G46" s="441"/>
      <c r="H46" s="643"/>
      <c r="I46" s="643"/>
      <c r="J46" s="7"/>
      <c r="K46" s="502"/>
      <c r="L46" s="502"/>
      <c r="M46" s="7"/>
      <c r="N46" s="141"/>
      <c r="O46" s="141"/>
      <c r="P46" s="115"/>
      <c r="Q46" s="115"/>
      <c r="R46" s="643"/>
      <c r="S46" s="643"/>
      <c r="T46" s="769"/>
    </row>
    <row r="47" spans="1:30" x14ac:dyDescent="0.2">
      <c r="A47" s="644"/>
      <c r="B47" s="11"/>
      <c r="C47" s="530"/>
      <c r="D47" s="10"/>
      <c r="E47" s="613"/>
      <c r="F47" s="744"/>
      <c r="G47" s="439"/>
      <c r="H47" s="644"/>
      <c r="I47" s="644"/>
      <c r="J47" s="10"/>
      <c r="K47" s="503"/>
      <c r="L47" s="503"/>
      <c r="M47" s="10"/>
      <c r="N47" s="142"/>
      <c r="O47" s="142"/>
      <c r="P47" s="114"/>
      <c r="Q47" s="114"/>
      <c r="R47" s="644"/>
      <c r="S47" s="644"/>
      <c r="T47" s="770"/>
    </row>
    <row r="48" spans="1:30" s="103" customFormat="1" x14ac:dyDescent="0.2">
      <c r="A48" s="642">
        <v>18</v>
      </c>
      <c r="B48" s="72" t="s">
        <v>80</v>
      </c>
      <c r="C48" s="752" t="s">
        <v>641</v>
      </c>
      <c r="D48" s="677" t="s">
        <v>101</v>
      </c>
      <c r="E48" s="753">
        <v>45383</v>
      </c>
      <c r="F48" s="284" t="s">
        <v>312</v>
      </c>
      <c r="G48" s="611"/>
      <c r="H48" s="536">
        <v>25</v>
      </c>
      <c r="I48" s="536">
        <v>1</v>
      </c>
      <c r="J48" s="287" t="s">
        <v>644</v>
      </c>
      <c r="K48" s="83">
        <v>2010</v>
      </c>
      <c r="L48" s="536">
        <v>380</v>
      </c>
      <c r="M48" s="555" t="s">
        <v>643</v>
      </c>
      <c r="N48" s="536">
        <v>1998</v>
      </c>
      <c r="O48" s="536" t="s">
        <v>220</v>
      </c>
      <c r="P48" s="115"/>
      <c r="Q48" s="115"/>
      <c r="R48" s="642" t="str">
        <f>MID(C48,7,2)&amp;"/"&amp;MID(C48,5,2)&amp;"/"&amp;MID(C48,1,4)</f>
        <v>13/03/1974</v>
      </c>
      <c r="S48" s="642" t="str">
        <f t="shared" ca="1" si="3"/>
        <v xml:space="preserve">52 th , 3 bl </v>
      </c>
      <c r="T48" s="654">
        <f>EOMONTH(R48,(12*58))</f>
        <v>48304</v>
      </c>
    </row>
    <row r="49" spans="1:20" x14ac:dyDescent="0.2">
      <c r="A49" s="643"/>
      <c r="B49" s="72" t="s">
        <v>107</v>
      </c>
      <c r="C49" s="765"/>
      <c r="D49" s="678"/>
      <c r="E49" s="840"/>
      <c r="F49" s="5"/>
      <c r="G49" s="441"/>
      <c r="H49" s="141"/>
      <c r="I49" s="141"/>
      <c r="J49" s="7" t="s">
        <v>108</v>
      </c>
      <c r="K49" s="141">
        <v>2005</v>
      </c>
      <c r="L49" s="502"/>
      <c r="M49" s="7" t="s">
        <v>27</v>
      </c>
      <c r="N49" s="141"/>
      <c r="O49" s="72"/>
      <c r="P49" s="115"/>
      <c r="Q49" s="115"/>
      <c r="R49" s="644"/>
      <c r="S49" s="644"/>
      <c r="T49" s="770"/>
    </row>
    <row r="50" spans="1:20" ht="24" customHeight="1" x14ac:dyDescent="0.2">
      <c r="A50" s="642">
        <v>19</v>
      </c>
      <c r="B50" s="71" t="s">
        <v>324</v>
      </c>
      <c r="C50" s="551" t="s">
        <v>654</v>
      </c>
      <c r="D50" s="677" t="s">
        <v>101</v>
      </c>
      <c r="E50" s="577">
        <v>45566</v>
      </c>
      <c r="F50" s="296" t="s">
        <v>724</v>
      </c>
      <c r="G50" s="616" t="s">
        <v>722</v>
      </c>
      <c r="H50" s="535">
        <v>19</v>
      </c>
      <c r="I50" s="548" t="s">
        <v>598</v>
      </c>
      <c r="J50" s="194" t="s">
        <v>650</v>
      </c>
      <c r="K50" s="535">
        <v>2008</v>
      </c>
      <c r="L50" s="535">
        <v>216</v>
      </c>
      <c r="M50" s="554" t="s">
        <v>655</v>
      </c>
      <c r="N50" s="535">
        <v>2021</v>
      </c>
      <c r="O50" s="535" t="s">
        <v>550</v>
      </c>
      <c r="P50" s="115"/>
      <c r="Q50" s="115"/>
      <c r="R50" s="642" t="str">
        <f>MID(C50,7,2)&amp;"/"&amp;MID(C50,5,2)&amp;"/"&amp;MID(C50,1,4)</f>
        <v>20/05/1978</v>
      </c>
      <c r="S50" s="642" t="str">
        <f t="shared" ca="1" si="3"/>
        <v xml:space="preserve">48 th , 0 bl </v>
      </c>
      <c r="T50" s="509">
        <f t="shared" ref="T50" si="7">EOMONTH(R50,(12*58))</f>
        <v>49826</v>
      </c>
    </row>
    <row r="51" spans="1:20" x14ac:dyDescent="0.2">
      <c r="A51" s="643"/>
      <c r="B51" s="5" t="s">
        <v>125</v>
      </c>
      <c r="C51" s="529"/>
      <c r="D51" s="678"/>
      <c r="E51" s="612"/>
      <c r="F51" s="88"/>
      <c r="G51" s="441"/>
      <c r="H51" s="141"/>
      <c r="I51" s="141"/>
      <c r="J51" s="7"/>
      <c r="K51" s="502"/>
      <c r="L51" s="502"/>
      <c r="M51" s="507"/>
      <c r="N51" s="141"/>
      <c r="O51" s="141"/>
      <c r="P51" s="115"/>
      <c r="Q51" s="115"/>
      <c r="R51" s="643"/>
      <c r="S51" s="643"/>
      <c r="T51" s="305"/>
    </row>
    <row r="52" spans="1:20" x14ac:dyDescent="0.2">
      <c r="A52" s="768">
        <v>20</v>
      </c>
      <c r="B52" s="71" t="s">
        <v>1163</v>
      </c>
      <c r="C52" s="528"/>
      <c r="D52" s="677"/>
      <c r="E52" s="835"/>
      <c r="F52" s="771"/>
      <c r="G52" s="616"/>
      <c r="H52" s="572"/>
      <c r="I52" s="572"/>
      <c r="J52" s="524"/>
      <c r="K52" s="501"/>
      <c r="L52" s="501"/>
      <c r="M52" s="506"/>
      <c r="N52" s="501"/>
      <c r="O52" s="501"/>
      <c r="P52" s="501"/>
      <c r="Q52" s="501"/>
      <c r="R52" s="642"/>
      <c r="S52" s="642"/>
      <c r="T52" s="509"/>
    </row>
    <row r="53" spans="1:20" x14ac:dyDescent="0.2">
      <c r="A53" s="768"/>
      <c r="B53" s="11"/>
      <c r="C53" s="530"/>
      <c r="D53" s="678"/>
      <c r="E53" s="839"/>
      <c r="F53" s="772"/>
      <c r="G53" s="439"/>
      <c r="H53" s="142"/>
      <c r="I53" s="142"/>
      <c r="J53" s="10"/>
      <c r="K53" s="503"/>
      <c r="L53" s="503"/>
      <c r="M53" s="508"/>
      <c r="N53" s="142"/>
      <c r="O53" s="142"/>
      <c r="P53" s="142"/>
      <c r="Q53" s="142"/>
      <c r="R53" s="643"/>
      <c r="S53" s="643"/>
      <c r="T53" s="305"/>
    </row>
    <row r="54" spans="1:20" s="150" customFormat="1" x14ac:dyDescent="0.2">
      <c r="A54" s="642">
        <v>21</v>
      </c>
      <c r="B54" s="506" t="s">
        <v>845</v>
      </c>
      <c r="C54" s="506" t="s">
        <v>44</v>
      </c>
      <c r="D54" s="506" t="s">
        <v>99</v>
      </c>
      <c r="E54" s="606">
        <v>46143</v>
      </c>
      <c r="F54" s="46" t="s">
        <v>439</v>
      </c>
      <c r="G54" s="606">
        <v>45289</v>
      </c>
      <c r="H54" s="535">
        <v>12</v>
      </c>
      <c r="I54" s="535">
        <v>3</v>
      </c>
      <c r="J54" s="416" t="s">
        <v>621</v>
      </c>
      <c r="K54" s="82">
        <v>2022</v>
      </c>
      <c r="L54" s="535">
        <v>285</v>
      </c>
      <c r="M54" s="173" t="s">
        <v>846</v>
      </c>
      <c r="N54" s="535">
        <v>2024</v>
      </c>
      <c r="O54" s="535" t="s">
        <v>397</v>
      </c>
      <c r="P54" s="173"/>
      <c r="Q54" s="251"/>
      <c r="R54" s="71" t="str">
        <f>MID(C54,7,2)&amp;"/"&amp;MID(C54,5,2)&amp;"/"&amp;MID(C54,1,4)</f>
        <v>22/08/1984</v>
      </c>
      <c r="S54" s="71" t="str">
        <f ca="1">DATEDIF(R54,TODAY(),"y")&amp;" th"&amp;" , " &amp;DATEDIF(R54,TODAY(),"ym")&amp;" bl "</f>
        <v xml:space="preserve">41 th , 9 bl </v>
      </c>
      <c r="T54" s="304">
        <f>EOMONTH(R54,(12*58))</f>
        <v>52109</v>
      </c>
    </row>
    <row r="55" spans="1:20" s="103" customFormat="1" x14ac:dyDescent="0.2">
      <c r="A55" s="643"/>
      <c r="B55" s="7" t="s">
        <v>133</v>
      </c>
      <c r="C55" s="529"/>
      <c r="D55" s="507"/>
      <c r="E55" s="612"/>
      <c r="F55" s="516"/>
      <c r="G55" s="441"/>
      <c r="H55" s="141"/>
      <c r="I55" s="141"/>
      <c r="J55" s="7"/>
      <c r="K55" s="141"/>
      <c r="L55" s="502"/>
      <c r="M55" s="284"/>
      <c r="N55" s="141"/>
      <c r="O55" s="141"/>
      <c r="P55" s="115"/>
      <c r="Q55" s="115"/>
      <c r="R55" s="72"/>
      <c r="S55" s="72"/>
      <c r="T55" s="305"/>
    </row>
    <row r="56" spans="1:20" ht="18" x14ac:dyDescent="0.2">
      <c r="A56" s="349" t="s">
        <v>501</v>
      </c>
      <c r="B56" s="294"/>
      <c r="C56" s="294"/>
      <c r="D56" s="294"/>
      <c r="E56" s="442"/>
      <c r="F56" s="294"/>
      <c r="G56" s="442"/>
      <c r="H56" s="294"/>
      <c r="I56" s="294"/>
      <c r="J56" s="590"/>
      <c r="K56" s="294"/>
      <c r="L56" s="294"/>
      <c r="M56" s="590"/>
      <c r="N56" s="294"/>
      <c r="O56" s="774"/>
      <c r="P56" s="774"/>
      <c r="Q56" s="774"/>
      <c r="R56" s="774"/>
      <c r="S56" s="774"/>
      <c r="T56" s="775"/>
    </row>
    <row r="57" spans="1:20" x14ac:dyDescent="0.2">
      <c r="A57" s="642">
        <v>22</v>
      </c>
      <c r="B57" s="139" t="s">
        <v>853</v>
      </c>
      <c r="C57" s="524" t="s">
        <v>422</v>
      </c>
      <c r="D57" s="649" t="s">
        <v>589</v>
      </c>
      <c r="E57" s="834" t="s">
        <v>841</v>
      </c>
      <c r="F57" s="663" t="s">
        <v>326</v>
      </c>
      <c r="G57" s="834">
        <v>45289</v>
      </c>
      <c r="H57" s="140">
        <v>11</v>
      </c>
      <c r="I57" s="140">
        <v>4</v>
      </c>
      <c r="J57" s="287" t="s">
        <v>644</v>
      </c>
      <c r="K57" s="501"/>
      <c r="L57" s="501"/>
      <c r="M57" s="506" t="s">
        <v>854</v>
      </c>
      <c r="N57" s="140"/>
      <c r="O57" s="141" t="s">
        <v>397</v>
      </c>
      <c r="P57" s="113"/>
      <c r="Q57" s="113"/>
      <c r="R57" s="642" t="str">
        <f>MID(C57,7,2)&amp;"/"&amp;MID(C57,5,2)&amp;"/"&amp;MID(C57,1,4)</f>
        <v>29/12/1990</v>
      </c>
      <c r="S57" s="642" t="str">
        <f t="shared" ref="S57" ca="1" si="8">DATEDIF(R57,TODAY(),"y")&amp;" th"&amp;" , " &amp;DATEDIF(R57,TODAY(),"ym")&amp;" bl "</f>
        <v xml:space="preserve">35 th , 5 bl </v>
      </c>
      <c r="T57" s="654">
        <f>EOMONTH(R57,(12*58))</f>
        <v>54423</v>
      </c>
    </row>
    <row r="58" spans="1:20" x14ac:dyDescent="0.2">
      <c r="A58" s="644"/>
      <c r="B58" s="111" t="s">
        <v>1180</v>
      </c>
      <c r="C58" s="525"/>
      <c r="D58" s="650"/>
      <c r="E58" s="832"/>
      <c r="F58" s="664"/>
      <c r="G58" s="832"/>
      <c r="H58" s="141"/>
      <c r="I58" s="141"/>
      <c r="J58" s="529"/>
      <c r="K58" s="502"/>
      <c r="L58" s="502"/>
      <c r="M58" s="507"/>
      <c r="N58" s="141"/>
      <c r="O58" s="141"/>
      <c r="P58" s="115"/>
      <c r="Q58" s="115"/>
      <c r="R58" s="643"/>
      <c r="S58" s="643"/>
      <c r="T58" s="769"/>
    </row>
    <row r="59" spans="1:20" s="150" customFormat="1" ht="27" customHeight="1" x14ac:dyDescent="0.2">
      <c r="A59" s="642">
        <v>23</v>
      </c>
      <c r="B59" s="71" t="s">
        <v>20</v>
      </c>
      <c r="C59" s="551" t="s">
        <v>28</v>
      </c>
      <c r="D59" s="538" t="s">
        <v>589</v>
      </c>
      <c r="E59" s="577">
        <v>38808</v>
      </c>
      <c r="F59" s="173" t="s">
        <v>594</v>
      </c>
      <c r="G59" s="577">
        <v>43115</v>
      </c>
      <c r="H59" s="535">
        <v>29</v>
      </c>
      <c r="I59" s="548">
        <v>10</v>
      </c>
      <c r="J59" s="538" t="s">
        <v>595</v>
      </c>
      <c r="K59" s="535">
        <v>2001</v>
      </c>
      <c r="L59" s="535">
        <v>250</v>
      </c>
      <c r="M59" s="554" t="s">
        <v>221</v>
      </c>
      <c r="N59" s="535">
        <v>1992</v>
      </c>
      <c r="O59" s="558" t="s">
        <v>220</v>
      </c>
      <c r="P59" s="173" t="s">
        <v>590</v>
      </c>
      <c r="Q59" s="233"/>
      <c r="R59" s="642" t="str">
        <f>MID(C59,7,2)&amp;"/"&amp;MID(C59,5,2)&amp;"/"&amp;MID(C59,1,4)</f>
        <v>30/06/1968</v>
      </c>
      <c r="S59" s="642" t="str">
        <f t="shared" ref="S59:S114" ca="1" si="9">DATEDIF(R59,TODAY(),"y")&amp;" th"&amp;" , " &amp;DATEDIF(R59,TODAY(),"ym")&amp;" bl "</f>
        <v xml:space="preserve">57 th , 11 bl </v>
      </c>
      <c r="T59" s="654">
        <f t="shared" ref="T59:T114" si="10">EOMONTH(R59,(12*58))</f>
        <v>46203</v>
      </c>
    </row>
    <row r="60" spans="1:20" x14ac:dyDescent="0.2">
      <c r="A60" s="644"/>
      <c r="B60" s="5" t="s">
        <v>103</v>
      </c>
      <c r="C60" s="529"/>
      <c r="D60" s="7"/>
      <c r="E60" s="612"/>
      <c r="F60" s="5"/>
      <c r="G60" s="441"/>
      <c r="H60" s="141"/>
      <c r="I60" s="141"/>
      <c r="J60" s="7" t="s">
        <v>104</v>
      </c>
      <c r="K60" s="141">
        <v>2003</v>
      </c>
      <c r="L60" s="502"/>
      <c r="M60" s="7"/>
      <c r="N60" s="141"/>
      <c r="O60" s="141"/>
      <c r="P60" s="115"/>
      <c r="Q60" s="115"/>
      <c r="R60" s="644"/>
      <c r="S60" s="644"/>
      <c r="T60" s="770"/>
    </row>
    <row r="61" spans="1:20" s="103" customFormat="1" ht="25.5" x14ac:dyDescent="0.2">
      <c r="A61" s="642">
        <v>25</v>
      </c>
      <c r="B61" s="64" t="s">
        <v>228</v>
      </c>
      <c r="C61" s="62" t="s">
        <v>229</v>
      </c>
      <c r="D61" s="2" t="s">
        <v>102</v>
      </c>
      <c r="E61" s="616">
        <v>43374</v>
      </c>
      <c r="F61" s="47" t="s">
        <v>323</v>
      </c>
      <c r="G61" s="444" t="s">
        <v>254</v>
      </c>
      <c r="H61" s="140">
        <v>16</v>
      </c>
      <c r="I61" s="140">
        <v>11</v>
      </c>
      <c r="J61" s="6" t="s">
        <v>442</v>
      </c>
      <c r="K61" s="140"/>
      <c r="L61" s="501"/>
      <c r="M61" s="506"/>
      <c r="N61" s="140"/>
      <c r="O61" s="140" t="s">
        <v>220</v>
      </c>
      <c r="P61" s="113"/>
      <c r="Q61" s="115"/>
      <c r="R61" s="642" t="str">
        <f>MID(C61,7,2)&amp;"/"&amp;MID(C61,5,2)&amp;"/"&amp;MID(C61,1,4)</f>
        <v>30/04/1973</v>
      </c>
      <c r="S61" s="642" t="str">
        <f t="shared" ca="1" si="9"/>
        <v xml:space="preserve">53 th , 1 bl </v>
      </c>
      <c r="T61" s="654">
        <f t="shared" si="10"/>
        <v>47968</v>
      </c>
    </row>
    <row r="62" spans="1:20" s="103" customFormat="1" x14ac:dyDescent="0.2">
      <c r="A62" s="643"/>
      <c r="B62" s="5" t="s">
        <v>1181</v>
      </c>
      <c r="C62" s="529"/>
      <c r="D62" s="7"/>
      <c r="E62" s="612"/>
      <c r="F62" s="5"/>
      <c r="G62" s="441"/>
      <c r="H62" s="141"/>
      <c r="I62" s="141"/>
      <c r="J62" s="7"/>
      <c r="K62" s="5"/>
      <c r="L62" s="502"/>
      <c r="M62" s="7"/>
      <c r="N62" s="141"/>
      <c r="O62" s="141"/>
      <c r="P62" s="115"/>
      <c r="Q62" s="115"/>
      <c r="R62" s="643"/>
      <c r="S62" s="643"/>
      <c r="T62" s="769"/>
    </row>
    <row r="63" spans="1:20" s="103" customFormat="1" x14ac:dyDescent="0.2">
      <c r="A63" s="644"/>
      <c r="B63" s="11"/>
      <c r="C63" s="530"/>
      <c r="D63" s="10"/>
      <c r="E63" s="613"/>
      <c r="F63" s="11"/>
      <c r="G63" s="439"/>
      <c r="H63" s="142"/>
      <c r="I63" s="142"/>
      <c r="J63" s="10"/>
      <c r="K63" s="11"/>
      <c r="L63" s="503"/>
      <c r="M63" s="10"/>
      <c r="N63" s="142"/>
      <c r="O63" s="142"/>
      <c r="P63" s="114"/>
      <c r="Q63" s="114"/>
      <c r="R63" s="644"/>
      <c r="S63" s="644"/>
      <c r="T63" s="770"/>
    </row>
    <row r="64" spans="1:20" s="150" customFormat="1" ht="28.5" customHeight="1" x14ac:dyDescent="0.2">
      <c r="A64" s="642">
        <v>26</v>
      </c>
      <c r="B64" s="71" t="s">
        <v>248</v>
      </c>
      <c r="C64" s="551" t="s">
        <v>250</v>
      </c>
      <c r="D64" s="538" t="s">
        <v>589</v>
      </c>
      <c r="E64" s="577">
        <v>44105</v>
      </c>
      <c r="F64" s="173" t="s">
        <v>590</v>
      </c>
      <c r="G64" s="577">
        <v>44396</v>
      </c>
      <c r="H64" s="535">
        <v>16</v>
      </c>
      <c r="I64" s="535">
        <v>11</v>
      </c>
      <c r="J64" s="538" t="s">
        <v>591</v>
      </c>
      <c r="K64" s="535">
        <v>2022</v>
      </c>
      <c r="L64" s="535">
        <v>830</v>
      </c>
      <c r="M64" s="538" t="s">
        <v>592</v>
      </c>
      <c r="N64" s="535">
        <v>2007</v>
      </c>
      <c r="O64" s="558" t="s">
        <v>220</v>
      </c>
      <c r="P64" s="173" t="s">
        <v>593</v>
      </c>
      <c r="Q64" s="233"/>
      <c r="R64" s="642" t="str">
        <f>MID(C64,7,2)&amp;"/"&amp;MID(C64,5,2)&amp;"/"&amp;MID(C64,1,4)</f>
        <v>07/06/1980</v>
      </c>
      <c r="S64" s="642" t="str">
        <f t="shared" ca="1" si="9"/>
        <v xml:space="preserve">46 th , 0 bl </v>
      </c>
      <c r="T64" s="654">
        <f t="shared" si="10"/>
        <v>50586</v>
      </c>
    </row>
    <row r="65" spans="1:30" s="103" customFormat="1" x14ac:dyDescent="0.2">
      <c r="A65" s="643"/>
      <c r="B65" s="5" t="s">
        <v>249</v>
      </c>
      <c r="C65" s="529"/>
      <c r="D65" s="7"/>
      <c r="E65" s="612"/>
      <c r="F65" s="73"/>
      <c r="G65" s="441"/>
      <c r="H65" s="141"/>
      <c r="I65" s="141"/>
      <c r="J65" s="507"/>
      <c r="K65" s="57"/>
      <c r="L65" s="502"/>
      <c r="M65" s="7"/>
      <c r="N65" s="141"/>
      <c r="O65" s="141"/>
      <c r="P65" s="115"/>
      <c r="Q65" s="115"/>
      <c r="R65" s="644"/>
      <c r="S65" s="644"/>
      <c r="T65" s="770"/>
    </row>
    <row r="66" spans="1:30" s="27" customFormat="1" ht="15" x14ac:dyDescent="0.2">
      <c r="A66" s="642">
        <v>27</v>
      </c>
      <c r="B66" s="179" t="s">
        <v>467</v>
      </c>
      <c r="C66" s="541" t="s">
        <v>243</v>
      </c>
      <c r="D66" s="538" t="s">
        <v>642</v>
      </c>
      <c r="E66" s="479" t="s">
        <v>468</v>
      </c>
      <c r="F66" s="174" t="s">
        <v>469</v>
      </c>
      <c r="G66" s="577" t="s">
        <v>470</v>
      </c>
      <c r="H66" s="535">
        <v>21</v>
      </c>
      <c r="I66" s="535">
        <v>6</v>
      </c>
      <c r="J66" s="194" t="s">
        <v>471</v>
      </c>
      <c r="K66" s="82">
        <v>2015</v>
      </c>
      <c r="L66" s="535">
        <v>867</v>
      </c>
      <c r="M66" s="554" t="s">
        <v>426</v>
      </c>
      <c r="N66" s="535">
        <v>2000</v>
      </c>
      <c r="O66" s="535" t="s">
        <v>37</v>
      </c>
      <c r="P66" s="175"/>
      <c r="Q66" s="233"/>
      <c r="R66" s="642" t="str">
        <f>MID(C66,7,2)&amp;"/"&amp;MID(C66,5,2)&amp;"/"&amp;MID(C66,1,4)</f>
        <v>24/10/1975</v>
      </c>
      <c r="S66" s="642" t="str">
        <f t="shared" ca="1" si="9"/>
        <v xml:space="preserve">50 th , 7 bl </v>
      </c>
      <c r="T66" s="654">
        <f t="shared" si="10"/>
        <v>48883</v>
      </c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</row>
    <row r="67" spans="1:30" s="103" customFormat="1" x14ac:dyDescent="0.2">
      <c r="A67" s="643"/>
      <c r="B67" s="5"/>
      <c r="C67" s="529"/>
      <c r="D67" s="7"/>
      <c r="E67" s="612"/>
      <c r="F67" s="51"/>
      <c r="G67" s="441"/>
      <c r="H67" s="141"/>
      <c r="I67" s="141"/>
      <c r="J67" s="7"/>
      <c r="K67" s="23"/>
      <c r="L67" s="502"/>
      <c r="M67" s="7"/>
      <c r="N67" s="141"/>
      <c r="O67" s="141"/>
      <c r="P67" s="115"/>
      <c r="Q67" s="115"/>
      <c r="R67" s="644"/>
      <c r="S67" s="644"/>
      <c r="T67" s="770"/>
    </row>
    <row r="68" spans="1:30" s="35" customFormat="1" ht="28.5" x14ac:dyDescent="0.2">
      <c r="A68" s="642">
        <v>28</v>
      </c>
      <c r="B68" s="252" t="s">
        <v>565</v>
      </c>
      <c r="C68" s="258" t="s">
        <v>33</v>
      </c>
      <c r="D68" s="538" t="s">
        <v>642</v>
      </c>
      <c r="E68" s="445" t="s">
        <v>566</v>
      </c>
      <c r="F68" s="560" t="s">
        <v>567</v>
      </c>
      <c r="G68" s="445" t="s">
        <v>564</v>
      </c>
      <c r="H68" s="562">
        <v>24</v>
      </c>
      <c r="I68" s="562">
        <v>10</v>
      </c>
      <c r="J68" s="567"/>
      <c r="K68" s="562"/>
      <c r="L68" s="562"/>
      <c r="M68" s="560" t="s">
        <v>568</v>
      </c>
      <c r="N68" s="562">
        <v>1998</v>
      </c>
      <c r="O68" s="562" t="s">
        <v>220</v>
      </c>
      <c r="P68" s="567"/>
      <c r="Q68" s="565"/>
      <c r="R68" s="642" t="str">
        <f>MID(C68,7,2)&amp;"/"&amp;MID(C68,5,2)&amp;"/"&amp;MID(C68,1,4)</f>
        <v>29/01/1975</v>
      </c>
      <c r="S68" s="642" t="str">
        <f t="shared" ca="1" si="9"/>
        <v xml:space="preserve">51 th , 4 bl </v>
      </c>
      <c r="T68" s="654">
        <f>EOMONTH(R68,(12*58))</f>
        <v>48610</v>
      </c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</row>
    <row r="69" spans="1:30" s="108" customFormat="1" x14ac:dyDescent="0.2">
      <c r="A69" s="644"/>
      <c r="B69" s="75" t="s">
        <v>110</v>
      </c>
      <c r="C69" s="530"/>
      <c r="D69" s="508"/>
      <c r="E69" s="613"/>
      <c r="F69" s="75"/>
      <c r="G69" s="613"/>
      <c r="H69" s="503"/>
      <c r="I69" s="503"/>
      <c r="J69" s="508"/>
      <c r="K69" s="503"/>
      <c r="L69" s="503"/>
      <c r="M69" s="508"/>
      <c r="N69" s="503"/>
      <c r="O69" s="503"/>
      <c r="P69" s="564"/>
      <c r="Q69" s="564"/>
      <c r="R69" s="644"/>
      <c r="S69" s="644"/>
      <c r="T69" s="77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</row>
    <row r="70" spans="1:30" ht="30" customHeight="1" x14ac:dyDescent="0.2">
      <c r="A70" s="642">
        <v>29</v>
      </c>
      <c r="B70" s="72" t="s">
        <v>31</v>
      </c>
      <c r="C70" s="551" t="s">
        <v>32</v>
      </c>
      <c r="D70" s="538" t="s">
        <v>642</v>
      </c>
      <c r="E70" s="577">
        <v>40634</v>
      </c>
      <c r="F70" s="173" t="s">
        <v>780</v>
      </c>
      <c r="G70" s="610" t="s">
        <v>564</v>
      </c>
      <c r="H70" s="535">
        <v>24</v>
      </c>
      <c r="I70" s="535">
        <v>10</v>
      </c>
      <c r="J70" s="194" t="s">
        <v>645</v>
      </c>
      <c r="K70" s="82">
        <v>1999</v>
      </c>
      <c r="L70" s="535">
        <v>182</v>
      </c>
      <c r="M70" s="554" t="s">
        <v>643</v>
      </c>
      <c r="N70" s="535">
        <v>1998</v>
      </c>
      <c r="O70" s="535" t="s">
        <v>37</v>
      </c>
      <c r="P70" s="115"/>
      <c r="Q70" s="115"/>
      <c r="R70" s="642" t="str">
        <f>MID(C70,7,2)&amp;"/"&amp;MID(C70,5,2)&amp;"/"&amp;MID(C70,1,4)</f>
        <v>16/08/1974</v>
      </c>
      <c r="S70" s="642" t="str">
        <f t="shared" ca="1" si="9"/>
        <v xml:space="preserve">51 th , 10 bl </v>
      </c>
      <c r="T70" s="654">
        <f t="shared" si="10"/>
        <v>48457</v>
      </c>
    </row>
    <row r="71" spans="1:30" ht="18.75" customHeight="1" x14ac:dyDescent="0.2">
      <c r="A71" s="644"/>
      <c r="B71" s="5" t="s">
        <v>109</v>
      </c>
      <c r="C71" s="7"/>
      <c r="D71" s="3"/>
      <c r="E71" s="612"/>
      <c r="F71" s="5"/>
      <c r="G71" s="441"/>
      <c r="H71" s="141"/>
      <c r="I71" s="141"/>
      <c r="J71" s="7"/>
      <c r="K71" s="23"/>
      <c r="L71" s="502"/>
      <c r="M71" s="7" t="s">
        <v>100</v>
      </c>
      <c r="N71" s="141"/>
      <c r="O71" s="141"/>
      <c r="P71" s="115"/>
      <c r="Q71" s="115"/>
      <c r="R71" s="644"/>
      <c r="S71" s="644"/>
      <c r="T71" s="770"/>
    </row>
    <row r="72" spans="1:30" s="27" customFormat="1" ht="29.25" customHeight="1" x14ac:dyDescent="0.2">
      <c r="A72" s="642">
        <v>31</v>
      </c>
      <c r="B72" s="71" t="s">
        <v>116</v>
      </c>
      <c r="C72" s="551" t="s">
        <v>0</v>
      </c>
      <c r="D72" s="538" t="s">
        <v>541</v>
      </c>
      <c r="E72" s="610" t="s">
        <v>624</v>
      </c>
      <c r="F72" s="173" t="s">
        <v>262</v>
      </c>
      <c r="G72" s="610">
        <v>45289</v>
      </c>
      <c r="H72" s="535">
        <v>24</v>
      </c>
      <c r="I72" s="535">
        <v>0</v>
      </c>
      <c r="J72" s="543" t="s">
        <v>87</v>
      </c>
      <c r="K72" s="183" t="s">
        <v>409</v>
      </c>
      <c r="L72" s="183" t="s">
        <v>409</v>
      </c>
      <c r="M72" s="554" t="s">
        <v>625</v>
      </c>
      <c r="N72" s="535">
        <v>1995</v>
      </c>
      <c r="O72" s="535" t="s">
        <v>220</v>
      </c>
      <c r="P72" s="173"/>
      <c r="Q72" s="251"/>
      <c r="R72" s="642" t="str">
        <f>MID(C72,7,2)&amp;"/"&amp;MID(C72,5,2)&amp;"/"&amp;MID(C72,1,4)</f>
        <v>23/05/1969</v>
      </c>
      <c r="S72" s="642" t="str">
        <f t="shared" ca="1" si="9"/>
        <v xml:space="preserve">57 th , 0 bl </v>
      </c>
      <c r="T72" s="654">
        <f t="shared" si="10"/>
        <v>46538</v>
      </c>
      <c r="U72" s="103"/>
      <c r="V72" s="103"/>
      <c r="W72" s="103"/>
      <c r="X72" s="103"/>
      <c r="Y72" s="103"/>
      <c r="Z72" s="103"/>
      <c r="AA72" s="103"/>
      <c r="AB72" s="103"/>
      <c r="AC72" s="103"/>
      <c r="AD72" s="103"/>
    </row>
    <row r="73" spans="1:30" x14ac:dyDescent="0.2">
      <c r="A73" s="644"/>
      <c r="B73" s="72" t="s">
        <v>201</v>
      </c>
      <c r="C73" s="529"/>
      <c r="D73" s="7"/>
      <c r="E73" s="612"/>
      <c r="F73" s="5"/>
      <c r="G73" s="441"/>
      <c r="H73" s="141"/>
      <c r="I73" s="141"/>
      <c r="J73" s="507"/>
      <c r="K73" s="502"/>
      <c r="L73" s="502"/>
      <c r="M73" s="7" t="s">
        <v>100</v>
      </c>
      <c r="N73" s="141"/>
      <c r="O73" s="141"/>
      <c r="P73" s="115"/>
      <c r="Q73" s="115"/>
      <c r="R73" s="644"/>
      <c r="S73" s="644"/>
      <c r="T73" s="770"/>
    </row>
    <row r="74" spans="1:30" s="103" customFormat="1" ht="35.25" customHeight="1" x14ac:dyDescent="0.2">
      <c r="A74" s="642">
        <v>32</v>
      </c>
      <c r="B74" s="551" t="s">
        <v>542</v>
      </c>
      <c r="C74" s="551" t="s">
        <v>40</v>
      </c>
      <c r="D74" s="538" t="s">
        <v>541</v>
      </c>
      <c r="E74" s="577">
        <v>45170</v>
      </c>
      <c r="F74" s="181" t="s">
        <v>543</v>
      </c>
      <c r="G74" s="577" t="s">
        <v>430</v>
      </c>
      <c r="H74" s="535">
        <v>15</v>
      </c>
      <c r="I74" s="535">
        <v>8</v>
      </c>
      <c r="J74" s="149" t="s">
        <v>545</v>
      </c>
      <c r="K74" s="82">
        <v>2022</v>
      </c>
      <c r="L74" s="535">
        <v>830</v>
      </c>
      <c r="M74" s="554" t="s">
        <v>544</v>
      </c>
      <c r="N74" s="535">
        <v>2009</v>
      </c>
      <c r="O74" s="535" t="s">
        <v>37</v>
      </c>
      <c r="P74" s="143"/>
      <c r="Q74" s="234"/>
      <c r="R74" s="642" t="str">
        <f>MID(C74,7,2)&amp;"/"&amp;MID(C74,5,2)&amp;"/"&amp;MID(C74,1,4)</f>
        <v>08/07/1983</v>
      </c>
      <c r="S74" s="642" t="str">
        <f t="shared" ca="1" si="9"/>
        <v xml:space="preserve">42 th , 11 bl </v>
      </c>
      <c r="T74" s="654">
        <f t="shared" si="10"/>
        <v>51713</v>
      </c>
    </row>
    <row r="75" spans="1:30" s="50" customFormat="1" x14ac:dyDescent="0.2">
      <c r="A75" s="643"/>
      <c r="B75" s="10" t="s">
        <v>149</v>
      </c>
      <c r="C75" s="530"/>
      <c r="D75" s="508"/>
      <c r="E75" s="613"/>
      <c r="F75" s="148"/>
      <c r="G75" s="439"/>
      <c r="H75" s="142"/>
      <c r="I75" s="142"/>
      <c r="J75" s="10"/>
      <c r="K75" s="76"/>
      <c r="L75" s="503"/>
      <c r="M75" s="10" t="s">
        <v>150</v>
      </c>
      <c r="N75" s="142"/>
      <c r="O75" s="112"/>
      <c r="P75" s="114"/>
      <c r="Q75" s="114"/>
      <c r="R75" s="644"/>
      <c r="S75" s="644"/>
      <c r="T75" s="770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</row>
    <row r="76" spans="1:30" s="103" customFormat="1" ht="23.25" customHeight="1" x14ac:dyDescent="0.2">
      <c r="A76" s="642">
        <v>33</v>
      </c>
      <c r="B76" s="507" t="s">
        <v>151</v>
      </c>
      <c r="C76" s="576" t="s">
        <v>47</v>
      </c>
      <c r="D76" s="538" t="s">
        <v>642</v>
      </c>
      <c r="E76" s="610">
        <v>44652</v>
      </c>
      <c r="F76" s="173" t="s">
        <v>779</v>
      </c>
      <c r="G76" s="610" t="s">
        <v>564</v>
      </c>
      <c r="H76" s="556" t="s">
        <v>646</v>
      </c>
      <c r="I76" s="556" t="s">
        <v>440</v>
      </c>
      <c r="J76" s="194" t="s">
        <v>645</v>
      </c>
      <c r="K76" s="82">
        <v>2011</v>
      </c>
      <c r="L76" s="535">
        <v>216</v>
      </c>
      <c r="M76" s="554" t="s">
        <v>643</v>
      </c>
      <c r="N76" s="535">
        <v>2000</v>
      </c>
      <c r="O76" s="535" t="s">
        <v>37</v>
      </c>
      <c r="P76" s="115"/>
      <c r="Q76" s="115"/>
      <c r="R76" s="642" t="str">
        <f>MID(C76,7,2)&amp;"/"&amp;MID(C76,5,2)&amp;"/"&amp;MID(C76,1,4)</f>
        <v>07/11/1976</v>
      </c>
      <c r="S76" s="642" t="str">
        <f t="shared" ca="1" si="9"/>
        <v xml:space="preserve">49 th , 7 bl </v>
      </c>
      <c r="T76" s="654">
        <f t="shared" si="10"/>
        <v>49278</v>
      </c>
    </row>
    <row r="77" spans="1:30" s="103" customFormat="1" ht="26.25" customHeight="1" x14ac:dyDescent="0.2">
      <c r="A77" s="644"/>
      <c r="B77" s="507" t="s">
        <v>1182</v>
      </c>
      <c r="C77" s="529"/>
      <c r="D77" s="507"/>
      <c r="E77" s="612"/>
      <c r="F77" s="516"/>
      <c r="G77" s="441"/>
      <c r="H77" s="141"/>
      <c r="I77" s="141"/>
      <c r="J77" s="7"/>
      <c r="K77" s="57"/>
      <c r="L77" s="502"/>
      <c r="M77" s="7"/>
      <c r="N77" s="141"/>
      <c r="O77" s="141"/>
      <c r="P77" s="115"/>
      <c r="Q77" s="115"/>
      <c r="R77" s="644"/>
      <c r="S77" s="644"/>
      <c r="T77" s="770"/>
    </row>
    <row r="78" spans="1:30" s="150" customFormat="1" ht="29.25" customHeight="1" x14ac:dyDescent="0.2">
      <c r="A78" s="642">
        <v>34</v>
      </c>
      <c r="B78" s="506" t="s">
        <v>129</v>
      </c>
      <c r="C78" s="551" t="s">
        <v>669</v>
      </c>
      <c r="D78" s="538" t="s">
        <v>642</v>
      </c>
      <c r="E78" s="610" t="s">
        <v>1252</v>
      </c>
      <c r="F78" s="173" t="s">
        <v>668</v>
      </c>
      <c r="G78" s="610">
        <v>44561</v>
      </c>
      <c r="H78" s="535">
        <v>13</v>
      </c>
      <c r="I78" s="535">
        <v>3</v>
      </c>
      <c r="J78" s="554" t="s">
        <v>672</v>
      </c>
      <c r="K78" s="535">
        <v>2021</v>
      </c>
      <c r="L78" s="535">
        <v>830</v>
      </c>
      <c r="M78" s="554" t="s">
        <v>670</v>
      </c>
      <c r="N78" s="535">
        <v>2015</v>
      </c>
      <c r="O78" s="535" t="s">
        <v>397</v>
      </c>
      <c r="P78" s="173" t="s">
        <v>671</v>
      </c>
      <c r="Q78" s="553"/>
      <c r="R78" s="642" t="str">
        <f>MID(C78,7,2)&amp;"/"&amp;MID(C78,5,2)&amp;"/"&amp;MID(C78,1,4)</f>
        <v>12/04/1976</v>
      </c>
      <c r="S78" s="642" t="str">
        <f t="shared" ca="1" si="9"/>
        <v xml:space="preserve">50 th , 2 bl </v>
      </c>
      <c r="T78" s="654">
        <f t="shared" si="10"/>
        <v>49064</v>
      </c>
    </row>
    <row r="79" spans="1:30" s="103" customFormat="1" ht="15.75" customHeight="1" x14ac:dyDescent="0.2">
      <c r="A79" s="643"/>
      <c r="B79" s="507" t="s">
        <v>130</v>
      </c>
      <c r="C79" s="529"/>
      <c r="D79" s="507"/>
      <c r="E79" s="612"/>
      <c r="F79" s="516"/>
      <c r="G79" s="441"/>
      <c r="H79" s="141"/>
      <c r="I79" s="141"/>
      <c r="J79" s="7"/>
      <c r="K79" s="141"/>
      <c r="L79" s="502"/>
      <c r="M79" s="7"/>
      <c r="N79" s="141"/>
      <c r="O79" s="141"/>
      <c r="P79" s="115"/>
      <c r="Q79" s="115"/>
      <c r="R79" s="644"/>
      <c r="S79" s="644"/>
      <c r="T79" s="770"/>
    </row>
    <row r="80" spans="1:30" s="103" customFormat="1" ht="22.5" customHeight="1" x14ac:dyDescent="0.2">
      <c r="A80" s="642">
        <v>35</v>
      </c>
      <c r="B80" s="184" t="s">
        <v>506</v>
      </c>
      <c r="C80" s="169" t="s">
        <v>51</v>
      </c>
      <c r="D80" s="506" t="s">
        <v>387</v>
      </c>
      <c r="E80" s="614" t="s">
        <v>502</v>
      </c>
      <c r="F80" s="176" t="s">
        <v>496</v>
      </c>
      <c r="G80" s="427" t="s">
        <v>497</v>
      </c>
      <c r="H80" s="185">
        <v>12</v>
      </c>
      <c r="I80" s="185">
        <v>11</v>
      </c>
      <c r="J80" s="518" t="s">
        <v>505</v>
      </c>
      <c r="K80" s="177">
        <v>2021</v>
      </c>
      <c r="L80" s="170">
        <v>830</v>
      </c>
      <c r="M80" s="171" t="s">
        <v>827</v>
      </c>
      <c r="N80" s="170">
        <v>2005</v>
      </c>
      <c r="O80" s="170" t="s">
        <v>42</v>
      </c>
      <c r="P80" s="186" t="s">
        <v>409</v>
      </c>
      <c r="Q80" s="232"/>
      <c r="R80" s="642" t="str">
        <f>MID(C80,7,2)&amp;"/"&amp;MID(C80,5,2)&amp;"/"&amp;MID(C80,1,4)</f>
        <v>15/04/1978</v>
      </c>
      <c r="S80" s="642" t="str">
        <f t="shared" ca="1" si="9"/>
        <v xml:space="preserve">48 th , 2 bl </v>
      </c>
      <c r="T80" s="654">
        <f t="shared" si="10"/>
        <v>49795</v>
      </c>
    </row>
    <row r="81" spans="1:59" x14ac:dyDescent="0.2">
      <c r="A81" s="644"/>
      <c r="B81" s="7" t="s">
        <v>131</v>
      </c>
      <c r="C81" s="529"/>
      <c r="D81" s="507"/>
      <c r="E81" s="612"/>
      <c r="F81" s="516"/>
      <c r="G81" s="441"/>
      <c r="H81" s="141"/>
      <c r="I81" s="141"/>
      <c r="J81" s="7"/>
      <c r="K81" s="141"/>
      <c r="L81" s="502"/>
      <c r="M81" s="7"/>
      <c r="N81" s="141"/>
      <c r="O81" s="141"/>
      <c r="P81" s="115"/>
      <c r="Q81" s="115"/>
      <c r="R81" s="644"/>
      <c r="S81" s="644"/>
      <c r="T81" s="770"/>
    </row>
    <row r="82" spans="1:59" s="35" customFormat="1" x14ac:dyDescent="0.2">
      <c r="A82" s="642">
        <v>36</v>
      </c>
      <c r="B82" s="583" t="s">
        <v>500</v>
      </c>
      <c r="C82" s="187" t="s">
        <v>56</v>
      </c>
      <c r="D82" s="506" t="s">
        <v>204</v>
      </c>
      <c r="E82" s="614" t="s">
        <v>502</v>
      </c>
      <c r="F82" s="586" t="s">
        <v>503</v>
      </c>
      <c r="G82" s="614">
        <v>44561</v>
      </c>
      <c r="H82" s="189">
        <v>12</v>
      </c>
      <c r="I82" s="189">
        <v>11</v>
      </c>
      <c r="J82" s="578" t="s">
        <v>505</v>
      </c>
      <c r="K82" s="580">
        <v>2021</v>
      </c>
      <c r="L82" s="574">
        <v>830</v>
      </c>
      <c r="M82" s="586" t="s">
        <v>504</v>
      </c>
      <c r="N82" s="574">
        <v>2004</v>
      </c>
      <c r="O82" s="574" t="s">
        <v>37</v>
      </c>
      <c r="P82" s="159" t="s">
        <v>409</v>
      </c>
      <c r="Q82" s="229"/>
      <c r="R82" s="642" t="str">
        <f>MID(C82,7,2)&amp;"/"&amp;MID(C82,5,2)&amp;"/"&amp;MID(C82,1,4)</f>
        <v>20/05/1980</v>
      </c>
      <c r="S82" s="642" t="str">
        <f t="shared" ca="1" si="9"/>
        <v xml:space="preserve">46 th , 0 bl </v>
      </c>
      <c r="T82" s="654">
        <f>EOMONTH(R82,(12*58))</f>
        <v>50556</v>
      </c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</row>
    <row r="83" spans="1:59" x14ac:dyDescent="0.2">
      <c r="A83" s="644"/>
      <c r="B83" s="7" t="s">
        <v>132</v>
      </c>
      <c r="C83" s="529"/>
      <c r="D83" s="507"/>
      <c r="E83" s="612"/>
      <c r="F83" s="63"/>
      <c r="G83" s="441"/>
      <c r="H83" s="141"/>
      <c r="I83" s="141"/>
      <c r="J83" s="7"/>
      <c r="K83" s="57"/>
      <c r="L83" s="502"/>
      <c r="M83" s="7"/>
      <c r="N83" s="141"/>
      <c r="O83" s="141"/>
      <c r="P83" s="115"/>
      <c r="Q83" s="115"/>
      <c r="R83" s="644"/>
      <c r="S83" s="644"/>
      <c r="T83" s="770"/>
    </row>
    <row r="84" spans="1:59" s="27" customFormat="1" ht="17.25" customHeight="1" x14ac:dyDescent="0.2">
      <c r="A84" s="642">
        <v>37</v>
      </c>
      <c r="B84" s="506" t="s">
        <v>266</v>
      </c>
      <c r="C84" s="6" t="s">
        <v>55</v>
      </c>
      <c r="D84" s="6" t="s">
        <v>204</v>
      </c>
      <c r="E84" s="606" t="s">
        <v>251</v>
      </c>
      <c r="F84" s="46" t="s">
        <v>360</v>
      </c>
      <c r="G84" s="835" t="s">
        <v>722</v>
      </c>
      <c r="H84" s="140">
        <v>12</v>
      </c>
      <c r="I84" s="140">
        <v>1</v>
      </c>
      <c r="J84" s="94" t="s">
        <v>195</v>
      </c>
      <c r="K84" s="89">
        <v>2012</v>
      </c>
      <c r="L84" s="67">
        <v>24</v>
      </c>
      <c r="M84" s="515" t="s">
        <v>329</v>
      </c>
      <c r="N84" s="140"/>
      <c r="O84" s="140" t="s">
        <v>397</v>
      </c>
      <c r="P84" s="113"/>
      <c r="Q84" s="115"/>
      <c r="R84" s="642" t="str">
        <f>MID(C84,7,2)&amp;"/"&amp;MID(C84,5,2)&amp;"/"&amp;MID(C84,1,4)</f>
        <v>23/08/1982</v>
      </c>
      <c r="S84" s="642" t="str">
        <f t="shared" ca="1" si="9"/>
        <v xml:space="preserve">43 th , 9 bl </v>
      </c>
      <c r="T84" s="654">
        <f t="shared" si="10"/>
        <v>51379</v>
      </c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</row>
    <row r="85" spans="1:59" ht="18" customHeight="1" x14ac:dyDescent="0.2">
      <c r="A85" s="644"/>
      <c r="B85" s="3" t="s">
        <v>153</v>
      </c>
      <c r="C85" s="529"/>
      <c r="D85" s="7"/>
      <c r="E85" s="612"/>
      <c r="F85" s="516"/>
      <c r="G85" s="836"/>
      <c r="H85" s="141"/>
      <c r="I85" s="141"/>
      <c r="J85" s="7"/>
      <c r="K85" s="141"/>
      <c r="L85" s="502"/>
      <c r="M85" s="516"/>
      <c r="N85" s="141"/>
      <c r="O85" s="141"/>
      <c r="P85" s="115"/>
      <c r="Q85" s="115"/>
      <c r="R85" s="644"/>
      <c r="S85" s="644"/>
      <c r="T85" s="770"/>
    </row>
    <row r="86" spans="1:59" s="27" customFormat="1" ht="23.25" customHeight="1" x14ac:dyDescent="0.2">
      <c r="A86" s="642">
        <v>38</v>
      </c>
      <c r="B86" s="71" t="s">
        <v>453</v>
      </c>
      <c r="C86" s="506" t="s">
        <v>284</v>
      </c>
      <c r="D86" s="538" t="s">
        <v>287</v>
      </c>
      <c r="E86" s="610">
        <v>45200</v>
      </c>
      <c r="F86" s="554" t="s">
        <v>454</v>
      </c>
      <c r="G86" s="616">
        <v>45324</v>
      </c>
      <c r="H86" s="556" t="s">
        <v>223</v>
      </c>
      <c r="I86" s="556" t="s">
        <v>440</v>
      </c>
      <c r="J86" s="149" t="s">
        <v>442</v>
      </c>
      <c r="K86" s="82">
        <v>2011</v>
      </c>
      <c r="L86" s="535">
        <v>177</v>
      </c>
      <c r="M86" s="554" t="s">
        <v>455</v>
      </c>
      <c r="N86" s="535">
        <v>2019</v>
      </c>
      <c r="O86" s="535" t="s">
        <v>397</v>
      </c>
      <c r="P86" s="173" t="s">
        <v>456</v>
      </c>
      <c r="Q86" s="233"/>
      <c r="R86" s="642" t="str">
        <f>MID(C86,7,2)&amp;"/"&amp;MID(C86,5,2)&amp;"/"&amp;MID(C86,1,4)</f>
        <v>22/08/1981</v>
      </c>
      <c r="S86" s="642" t="str">
        <f t="shared" ca="1" si="9"/>
        <v xml:space="preserve">44 th , 9 bl </v>
      </c>
      <c r="T86" s="654">
        <f t="shared" si="10"/>
        <v>51013</v>
      </c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</row>
    <row r="87" spans="1:59" s="103" customFormat="1" ht="16.5" customHeight="1" x14ac:dyDescent="0.2">
      <c r="A87" s="644"/>
      <c r="B87" s="507" t="s">
        <v>1169</v>
      </c>
      <c r="C87" s="529"/>
      <c r="D87" s="507"/>
      <c r="E87" s="612"/>
      <c r="F87" s="516"/>
      <c r="G87" s="612"/>
      <c r="H87" s="141"/>
      <c r="I87" s="141"/>
      <c r="J87" s="507"/>
      <c r="K87" s="57"/>
      <c r="L87" s="502"/>
      <c r="M87" s="507"/>
      <c r="N87" s="141"/>
      <c r="O87" s="502"/>
      <c r="P87" s="115"/>
      <c r="Q87" s="115"/>
      <c r="R87" s="644"/>
      <c r="S87" s="644"/>
      <c r="T87" s="770"/>
    </row>
    <row r="88" spans="1:59" ht="26.25" customHeight="1" x14ac:dyDescent="0.2">
      <c r="A88" s="642">
        <v>39</v>
      </c>
      <c r="B88" s="506" t="s">
        <v>235</v>
      </c>
      <c r="C88" s="541" t="s">
        <v>236</v>
      </c>
      <c r="D88" s="506" t="s">
        <v>387</v>
      </c>
      <c r="E88" s="610" t="s">
        <v>476</v>
      </c>
      <c r="F88" s="174" t="s">
        <v>477</v>
      </c>
      <c r="G88" s="616">
        <v>45324</v>
      </c>
      <c r="H88" s="535">
        <v>12</v>
      </c>
      <c r="I88" s="535">
        <v>8</v>
      </c>
      <c r="J88" s="538" t="s">
        <v>478</v>
      </c>
      <c r="K88" s="535">
        <v>2023</v>
      </c>
      <c r="L88" s="535">
        <v>905</v>
      </c>
      <c r="M88" s="538" t="s">
        <v>479</v>
      </c>
      <c r="N88" s="535">
        <v>2002</v>
      </c>
      <c r="O88" s="535" t="s">
        <v>220</v>
      </c>
      <c r="P88" s="175"/>
      <c r="Q88" s="233"/>
      <c r="R88" s="501" t="str">
        <f>MID(C88,7,2)&amp;"/"&amp;MID(C88,5,2)&amp;"/"&amp;MID(C88,1,4)</f>
        <v>11/05/1978</v>
      </c>
      <c r="S88" s="501" t="str">
        <f t="shared" ca="1" si="9"/>
        <v xml:space="preserve">48 th , 1 bl </v>
      </c>
      <c r="T88" s="509">
        <f t="shared" si="10"/>
        <v>49826</v>
      </c>
    </row>
    <row r="89" spans="1:59" ht="18.75" customHeight="1" x14ac:dyDescent="0.2">
      <c r="A89" s="644"/>
      <c r="B89" s="508" t="s">
        <v>1183</v>
      </c>
      <c r="C89" s="542"/>
      <c r="D89" s="508"/>
      <c r="E89" s="480"/>
      <c r="F89" s="382"/>
      <c r="G89" s="613"/>
      <c r="H89" s="537"/>
      <c r="I89" s="537"/>
      <c r="J89" s="540"/>
      <c r="K89" s="537"/>
      <c r="L89" s="537"/>
      <c r="M89" s="540"/>
      <c r="N89" s="537"/>
      <c r="O89" s="537"/>
      <c r="P89" s="383"/>
      <c r="Q89" s="377"/>
      <c r="R89" s="503"/>
      <c r="S89" s="503"/>
      <c r="T89" s="597"/>
    </row>
    <row r="90" spans="1:59" s="27" customFormat="1" ht="26.25" customHeight="1" x14ac:dyDescent="0.2">
      <c r="A90" s="642">
        <v>40</v>
      </c>
      <c r="B90" s="506" t="s">
        <v>139</v>
      </c>
      <c r="C90" s="506" t="s">
        <v>141</v>
      </c>
      <c r="D90" s="506" t="s">
        <v>387</v>
      </c>
      <c r="E90" s="606" t="s">
        <v>256</v>
      </c>
      <c r="F90" s="46" t="s">
        <v>325</v>
      </c>
      <c r="G90" s="616" t="s">
        <v>722</v>
      </c>
      <c r="H90" s="501">
        <v>12</v>
      </c>
      <c r="I90" s="501">
        <v>1</v>
      </c>
      <c r="J90" s="506" t="s">
        <v>142</v>
      </c>
      <c r="K90" s="501">
        <v>2012</v>
      </c>
      <c r="L90" s="501"/>
      <c r="M90" s="506"/>
      <c r="N90" s="140"/>
      <c r="O90" s="140" t="s">
        <v>397</v>
      </c>
      <c r="P90" s="113"/>
      <c r="Q90" s="113"/>
      <c r="R90" s="642" t="str">
        <f>MID(C90,7,2)&amp;"/"&amp;MID(C90,5,2)&amp;"/"&amp;MID(C90,1,4)</f>
        <v>18/08/1980</v>
      </c>
      <c r="S90" s="642" t="str">
        <f t="shared" ca="1" si="9"/>
        <v xml:space="preserve">45 th , 10 bl </v>
      </c>
      <c r="T90" s="654">
        <f t="shared" si="10"/>
        <v>50648</v>
      </c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</row>
    <row r="91" spans="1:59" s="103" customFormat="1" ht="18.75" customHeight="1" x14ac:dyDescent="0.2">
      <c r="A91" s="643"/>
      <c r="B91" s="3" t="s">
        <v>140</v>
      </c>
      <c r="C91" s="529"/>
      <c r="D91" s="507"/>
      <c r="E91" s="612"/>
      <c r="F91" s="88"/>
      <c r="G91" s="441"/>
      <c r="H91" s="141"/>
      <c r="I91" s="141"/>
      <c r="J91" s="87" t="s">
        <v>828</v>
      </c>
      <c r="K91" s="502">
        <v>2014</v>
      </c>
      <c r="L91" s="502"/>
      <c r="M91" s="7"/>
      <c r="N91" s="141"/>
      <c r="O91" s="141"/>
      <c r="P91" s="115"/>
      <c r="Q91" s="115"/>
      <c r="R91" s="644"/>
      <c r="S91" s="644"/>
      <c r="T91" s="770"/>
    </row>
    <row r="92" spans="1:59" s="103" customFormat="1" ht="25.5" customHeight="1" x14ac:dyDescent="0.2">
      <c r="A92" s="642">
        <v>41</v>
      </c>
      <c r="B92" s="71" t="s">
        <v>120</v>
      </c>
      <c r="C92" s="551" t="s">
        <v>627</v>
      </c>
      <c r="D92" s="538" t="s">
        <v>642</v>
      </c>
      <c r="E92" s="577">
        <v>45078</v>
      </c>
      <c r="F92" s="173" t="s">
        <v>723</v>
      </c>
      <c r="G92" s="616" t="s">
        <v>722</v>
      </c>
      <c r="H92" s="535">
        <v>23</v>
      </c>
      <c r="I92" s="535">
        <v>0</v>
      </c>
      <c r="J92" s="194" t="s">
        <v>621</v>
      </c>
      <c r="K92" s="535">
        <v>2021</v>
      </c>
      <c r="L92" s="535">
        <v>285</v>
      </c>
      <c r="M92" s="554" t="s">
        <v>626</v>
      </c>
      <c r="N92" s="535">
        <v>1997</v>
      </c>
      <c r="O92" s="535" t="s">
        <v>220</v>
      </c>
      <c r="P92" s="191"/>
      <c r="Q92" s="254"/>
      <c r="R92" s="642" t="str">
        <f>MID(C92,7,2)&amp;"/"&amp;MID(C92,5,2)&amp;"/"&amp;MID(C92,1,4)</f>
        <v>05/04/1972</v>
      </c>
      <c r="S92" s="642" t="str">
        <f t="shared" ca="1" si="9"/>
        <v xml:space="preserve">54 th , 2 bl </v>
      </c>
      <c r="T92" s="654">
        <f t="shared" si="10"/>
        <v>47603</v>
      </c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</row>
    <row r="93" spans="1:59" s="103" customFormat="1" x14ac:dyDescent="0.2">
      <c r="A93" s="644"/>
      <c r="B93" s="5" t="s">
        <v>121</v>
      </c>
      <c r="C93" s="529"/>
      <c r="D93" s="7"/>
      <c r="E93" s="612"/>
      <c r="F93" s="73"/>
      <c r="G93" s="441"/>
      <c r="H93" s="141"/>
      <c r="I93" s="141"/>
      <c r="J93" s="7"/>
      <c r="K93" s="502"/>
      <c r="L93" s="502"/>
      <c r="M93" s="7"/>
      <c r="N93" s="141"/>
      <c r="O93" s="141"/>
      <c r="P93" s="115"/>
      <c r="Q93" s="115"/>
      <c r="R93" s="644"/>
      <c r="S93" s="644"/>
      <c r="T93" s="770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</row>
    <row r="94" spans="1:59" s="150" customFormat="1" x14ac:dyDescent="0.2">
      <c r="A94" s="642">
        <v>42</v>
      </c>
      <c r="B94" s="506" t="s">
        <v>81</v>
      </c>
      <c r="C94" s="576" t="s">
        <v>652</v>
      </c>
      <c r="D94" s="538" t="s">
        <v>642</v>
      </c>
      <c r="E94" s="610" t="s">
        <v>476</v>
      </c>
      <c r="F94" s="116" t="s">
        <v>723</v>
      </c>
      <c r="G94" s="616" t="s">
        <v>722</v>
      </c>
      <c r="H94" s="556" t="s">
        <v>445</v>
      </c>
      <c r="I94" s="556" t="s">
        <v>585</v>
      </c>
      <c r="J94" s="554" t="s">
        <v>650</v>
      </c>
      <c r="K94" s="82">
        <v>2008</v>
      </c>
      <c r="L94" s="535">
        <v>174</v>
      </c>
      <c r="M94" s="554" t="s">
        <v>653</v>
      </c>
      <c r="N94" s="535">
        <v>2020</v>
      </c>
      <c r="O94" s="535" t="s">
        <v>42</v>
      </c>
      <c r="P94" s="552"/>
      <c r="Q94" s="553"/>
      <c r="R94" s="642" t="str">
        <f>MID(C94,7,2)&amp;"/"&amp;MID(C94,5,2)&amp;"/"&amp;MID(C94,1,4)</f>
        <v>14/09/1980</v>
      </c>
      <c r="S94" s="642" t="str">
        <f t="shared" ca="1" si="9"/>
        <v xml:space="preserve">45 th , 9 bl </v>
      </c>
      <c r="T94" s="654">
        <f t="shared" si="10"/>
        <v>50678</v>
      </c>
    </row>
    <row r="95" spans="1:59" s="103" customFormat="1" x14ac:dyDescent="0.2">
      <c r="A95" s="643"/>
      <c r="B95" s="7" t="s">
        <v>148</v>
      </c>
      <c r="C95" s="529"/>
      <c r="D95" s="507"/>
      <c r="E95" s="612"/>
      <c r="F95" s="516"/>
      <c r="G95" s="441"/>
      <c r="H95" s="141"/>
      <c r="I95" s="141"/>
      <c r="J95" s="7"/>
      <c r="K95" s="141"/>
      <c r="L95" s="502"/>
      <c r="M95" s="7"/>
      <c r="N95" s="141"/>
      <c r="O95" s="141"/>
      <c r="P95" s="115"/>
      <c r="Q95" s="115"/>
      <c r="R95" s="644"/>
      <c r="S95" s="644"/>
      <c r="T95" s="770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</row>
    <row r="96" spans="1:59" s="103" customFormat="1" ht="25.5" x14ac:dyDescent="0.2">
      <c r="A96" s="552">
        <v>43</v>
      </c>
      <c r="B96" s="192" t="s">
        <v>23</v>
      </c>
      <c r="C96" s="583" t="s">
        <v>30</v>
      </c>
      <c r="D96" s="538" t="s">
        <v>642</v>
      </c>
      <c r="E96" s="614" t="s">
        <v>1253</v>
      </c>
      <c r="F96" s="295" t="s">
        <v>721</v>
      </c>
      <c r="G96" s="616" t="s">
        <v>722</v>
      </c>
      <c r="H96" s="581">
        <v>24</v>
      </c>
      <c r="I96" s="581">
        <v>10</v>
      </c>
      <c r="J96" s="578" t="s">
        <v>513</v>
      </c>
      <c r="K96" s="574">
        <v>1999</v>
      </c>
      <c r="L96" s="574">
        <v>182</v>
      </c>
      <c r="M96" s="586" t="s">
        <v>514</v>
      </c>
      <c r="N96" s="574">
        <v>1997</v>
      </c>
      <c r="O96" s="574" t="s">
        <v>37</v>
      </c>
      <c r="P96" s="159" t="s">
        <v>409</v>
      </c>
      <c r="Q96" s="229"/>
      <c r="R96" s="589" t="str">
        <f>MID(C96,7,2)&amp;"/"&amp;MID(C96,5,2)&amp;"/"&amp;MID(C96,1,4)</f>
        <v>27/05/1973</v>
      </c>
      <c r="S96" s="589" t="str">
        <f t="shared" ca="1" si="9"/>
        <v xml:space="preserve">53 th , 0 bl </v>
      </c>
      <c r="T96" s="509">
        <f t="shared" si="10"/>
        <v>47999</v>
      </c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</row>
    <row r="97" spans="1:59" s="103" customFormat="1" ht="24" customHeight="1" x14ac:dyDescent="0.2">
      <c r="A97" s="642">
        <v>44</v>
      </c>
      <c r="B97" s="510" t="s">
        <v>217</v>
      </c>
      <c r="C97" s="551" t="s">
        <v>219</v>
      </c>
      <c r="D97" s="538" t="s">
        <v>642</v>
      </c>
      <c r="E97" s="577" t="s">
        <v>647</v>
      </c>
      <c r="F97" s="278" t="s">
        <v>721</v>
      </c>
      <c r="G97" s="616" t="s">
        <v>722</v>
      </c>
      <c r="H97" s="548" t="s">
        <v>570</v>
      </c>
      <c r="I97" s="548" t="s">
        <v>435</v>
      </c>
      <c r="J97" s="194" t="s">
        <v>639</v>
      </c>
      <c r="K97" s="535">
        <v>2006</v>
      </c>
      <c r="L97" s="548" t="s">
        <v>409</v>
      </c>
      <c r="M97" s="554" t="s">
        <v>643</v>
      </c>
      <c r="N97" s="535">
        <v>1999</v>
      </c>
      <c r="O97" s="535" t="s">
        <v>37</v>
      </c>
      <c r="P97" s="164" t="s">
        <v>648</v>
      </c>
      <c r="Q97" s="113"/>
      <c r="R97" s="642" t="str">
        <f>MID(C97,7,2)&amp;"/"&amp;MID(C97,5,2)&amp;"/"&amp;MID(C97,1,4)</f>
        <v>19/01/1971</v>
      </c>
      <c r="S97" s="642" t="str">
        <f t="shared" ca="1" si="9"/>
        <v xml:space="preserve">55 th , 4 bl </v>
      </c>
      <c r="T97" s="654">
        <f t="shared" si="10"/>
        <v>47149</v>
      </c>
    </row>
    <row r="98" spans="1:59" s="103" customFormat="1" x14ac:dyDescent="0.2">
      <c r="A98" s="644"/>
      <c r="B98" s="1" t="s">
        <v>218</v>
      </c>
      <c r="C98" s="529"/>
      <c r="D98" s="7"/>
      <c r="E98" s="612"/>
      <c r="F98" s="11"/>
      <c r="G98" s="441"/>
      <c r="H98" s="141"/>
      <c r="I98" s="141"/>
      <c r="J98" s="25"/>
      <c r="K98" s="23"/>
      <c r="L98" s="502"/>
      <c r="M98" s="507" t="s">
        <v>221</v>
      </c>
      <c r="N98" s="141"/>
      <c r="O98" s="141"/>
      <c r="P98" s="115"/>
      <c r="Q98" s="115"/>
      <c r="R98" s="644"/>
      <c r="S98" s="644"/>
      <c r="T98" s="770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</row>
    <row r="99" spans="1:59" s="103" customFormat="1" ht="24" customHeight="1" x14ac:dyDescent="0.2">
      <c r="A99" s="642">
        <v>45</v>
      </c>
      <c r="B99" s="531" t="s">
        <v>69</v>
      </c>
      <c r="C99" s="531" t="s">
        <v>70</v>
      </c>
      <c r="D99" s="538" t="s">
        <v>836</v>
      </c>
      <c r="E99" s="610" t="s">
        <v>1254</v>
      </c>
      <c r="F99" s="116" t="s">
        <v>723</v>
      </c>
      <c r="G99" s="616" t="s">
        <v>722</v>
      </c>
      <c r="H99" s="548" t="s">
        <v>445</v>
      </c>
      <c r="I99" s="548" t="s">
        <v>440</v>
      </c>
      <c r="J99" s="538" t="s">
        <v>212</v>
      </c>
      <c r="K99" s="535">
        <v>2005</v>
      </c>
      <c r="L99" s="535">
        <v>174</v>
      </c>
      <c r="M99" s="538" t="s">
        <v>446</v>
      </c>
      <c r="N99" s="535">
        <v>2005</v>
      </c>
      <c r="O99" s="535" t="s">
        <v>37</v>
      </c>
      <c r="P99" s="246" t="s">
        <v>447</v>
      </c>
      <c r="Q99" s="255"/>
      <c r="R99" s="642" t="str">
        <f>MID(C99,7,2)&amp;"/"&amp;MID(C99,5,2)&amp;"/"&amp;MID(C99,1,4)</f>
        <v>09/08/1972</v>
      </c>
      <c r="S99" s="642" t="str">
        <f t="shared" ca="1" si="9"/>
        <v xml:space="preserve">53 th , 10 bl </v>
      </c>
      <c r="T99" s="654">
        <f t="shared" si="10"/>
        <v>47726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</row>
    <row r="100" spans="1:59" s="103" customFormat="1" x14ac:dyDescent="0.2">
      <c r="A100" s="644"/>
      <c r="B100" s="5" t="s">
        <v>126</v>
      </c>
      <c r="C100" s="529"/>
      <c r="D100" s="7"/>
      <c r="E100" s="612"/>
      <c r="F100" s="81"/>
      <c r="G100" s="441"/>
      <c r="H100" s="141"/>
      <c r="I100" s="141"/>
      <c r="J100" s="3"/>
      <c r="K100" s="4"/>
      <c r="L100" s="502"/>
      <c r="M100" s="7"/>
      <c r="N100" s="141"/>
      <c r="O100" s="141"/>
      <c r="P100" s="115"/>
      <c r="Q100" s="115"/>
      <c r="R100" s="644"/>
      <c r="S100" s="644"/>
      <c r="T100" s="770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</row>
    <row r="101" spans="1:59" s="150" customFormat="1" ht="24" customHeight="1" x14ac:dyDescent="0.2">
      <c r="A101" s="642">
        <v>46</v>
      </c>
      <c r="B101" s="510" t="s">
        <v>276</v>
      </c>
      <c r="C101" s="551" t="s">
        <v>277</v>
      </c>
      <c r="D101" s="506" t="s">
        <v>255</v>
      </c>
      <c r="E101" s="610" t="s">
        <v>1255</v>
      </c>
      <c r="F101" s="116" t="s">
        <v>725</v>
      </c>
      <c r="G101" s="616" t="s">
        <v>722</v>
      </c>
      <c r="H101" s="535">
        <v>16</v>
      </c>
      <c r="I101" s="535">
        <v>8</v>
      </c>
      <c r="J101" s="554" t="s">
        <v>837</v>
      </c>
      <c r="K101" s="535">
        <v>2008</v>
      </c>
      <c r="L101" s="535" t="s">
        <v>675</v>
      </c>
      <c r="M101" s="554" t="s">
        <v>676</v>
      </c>
      <c r="N101" s="535">
        <v>1999</v>
      </c>
      <c r="O101" s="535" t="s">
        <v>220</v>
      </c>
      <c r="P101" s="173" t="s">
        <v>677</v>
      </c>
      <c r="Q101" s="553"/>
      <c r="R101" s="642" t="str">
        <f>MID(C101,7,2)&amp;"/"&amp;MID(C101,5,2)&amp;"/"&amp;MID(C101,1,4)</f>
        <v>20/07/1973</v>
      </c>
      <c r="S101" s="642" t="str">
        <f t="shared" ca="1" si="9"/>
        <v xml:space="preserve">52 th , 10 bl </v>
      </c>
      <c r="T101" s="654">
        <f>EOMONTH(R101,(12*58))</f>
        <v>48060</v>
      </c>
    </row>
    <row r="102" spans="1:59" s="103" customFormat="1" x14ac:dyDescent="0.2">
      <c r="A102" s="644"/>
      <c r="B102" s="5" t="s">
        <v>1184</v>
      </c>
      <c r="C102" s="529"/>
      <c r="D102" s="7"/>
      <c r="E102" s="612"/>
      <c r="F102" s="5"/>
      <c r="G102" s="441"/>
      <c r="H102" s="141"/>
      <c r="I102" s="141"/>
      <c r="J102" s="25"/>
      <c r="K102" s="83"/>
      <c r="L102" s="502"/>
      <c r="M102" s="7"/>
      <c r="N102" s="141"/>
      <c r="O102" s="141"/>
      <c r="P102" s="115"/>
      <c r="Q102" s="115"/>
      <c r="R102" s="644"/>
      <c r="S102" s="644"/>
      <c r="T102" s="770"/>
    </row>
    <row r="103" spans="1:59" s="103" customFormat="1" ht="24" customHeight="1" x14ac:dyDescent="0.2">
      <c r="A103" s="642">
        <v>47</v>
      </c>
      <c r="B103" s="71" t="s">
        <v>348</v>
      </c>
      <c r="C103" s="551" t="s">
        <v>349</v>
      </c>
      <c r="D103" s="538" t="s">
        <v>589</v>
      </c>
      <c r="E103" s="577">
        <v>42826</v>
      </c>
      <c r="F103" s="278" t="s">
        <v>726</v>
      </c>
      <c r="G103" s="616" t="s">
        <v>722</v>
      </c>
      <c r="H103" s="535">
        <v>20</v>
      </c>
      <c r="I103" s="548" t="s">
        <v>440</v>
      </c>
      <c r="J103" s="538" t="s">
        <v>545</v>
      </c>
      <c r="K103" s="535">
        <v>2012</v>
      </c>
      <c r="L103" s="535">
        <v>285</v>
      </c>
      <c r="M103" s="538" t="s">
        <v>603</v>
      </c>
      <c r="N103" s="535">
        <v>1997</v>
      </c>
      <c r="O103" s="558" t="s">
        <v>220</v>
      </c>
      <c r="P103" s="173" t="s">
        <v>604</v>
      </c>
      <c r="Q103" s="233"/>
      <c r="R103" s="642" t="str">
        <f>MID(C103,7,2)&amp;"/"&amp;MID(C103,5,2)&amp;"/"&amp;MID(C103,1,4)</f>
        <v>11/12/1973</v>
      </c>
      <c r="S103" s="642" t="str">
        <f t="shared" ca="1" si="9"/>
        <v xml:space="preserve">52 th , 6 bl </v>
      </c>
      <c r="T103" s="654">
        <f t="shared" si="10"/>
        <v>48213</v>
      </c>
    </row>
    <row r="104" spans="1:59" s="103" customFormat="1" x14ac:dyDescent="0.2">
      <c r="A104" s="643"/>
      <c r="B104" s="72" t="s">
        <v>1185</v>
      </c>
      <c r="C104" s="507"/>
      <c r="D104" s="507"/>
      <c r="E104" s="612"/>
      <c r="F104" s="72"/>
      <c r="G104" s="612"/>
      <c r="H104" s="72"/>
      <c r="I104" s="72"/>
      <c r="J104" s="507"/>
      <c r="K104" s="72"/>
      <c r="L104" s="72"/>
      <c r="M104" s="507"/>
      <c r="N104" s="72"/>
      <c r="O104" s="72"/>
      <c r="P104" s="145"/>
      <c r="Q104" s="145"/>
      <c r="R104" s="643"/>
      <c r="S104" s="644"/>
      <c r="T104" s="770"/>
    </row>
    <row r="105" spans="1:59" s="103" customFormat="1" ht="12.75" customHeight="1" x14ac:dyDescent="0.2">
      <c r="A105" s="644"/>
      <c r="B105" s="75"/>
      <c r="C105" s="508"/>
      <c r="D105" s="508"/>
      <c r="E105" s="613"/>
      <c r="F105" s="75"/>
      <c r="G105" s="613"/>
      <c r="H105" s="75"/>
      <c r="I105" s="75"/>
      <c r="J105" s="508"/>
      <c r="K105" s="75"/>
      <c r="L105" s="75"/>
      <c r="M105" s="508"/>
      <c r="N105" s="75"/>
      <c r="O105" s="75"/>
      <c r="P105" s="146"/>
      <c r="Q105" s="145"/>
      <c r="R105" s="644"/>
      <c r="S105" s="589" t="str">
        <f t="shared" ca="1" si="9"/>
        <v xml:space="preserve">126 th , 5 bl </v>
      </c>
      <c r="T105" s="124">
        <f t="shared" si="10"/>
        <v>21216</v>
      </c>
    </row>
    <row r="106" spans="1:59" s="103" customFormat="1" ht="25.5" customHeight="1" x14ac:dyDescent="0.2">
      <c r="A106" s="642">
        <v>48</v>
      </c>
      <c r="B106" s="193" t="s">
        <v>237</v>
      </c>
      <c r="C106" s="583" t="s">
        <v>238</v>
      </c>
      <c r="D106" s="506" t="s">
        <v>255</v>
      </c>
      <c r="E106" s="614" t="s">
        <v>1256</v>
      </c>
      <c r="F106" s="278" t="s">
        <v>822</v>
      </c>
      <c r="G106" s="606" t="s">
        <v>823</v>
      </c>
      <c r="H106" s="581">
        <v>17</v>
      </c>
      <c r="I106" s="581">
        <v>9</v>
      </c>
      <c r="J106" s="578" t="s">
        <v>491</v>
      </c>
      <c r="K106" s="574">
        <v>2013</v>
      </c>
      <c r="L106" s="574">
        <v>360</v>
      </c>
      <c r="M106" s="586" t="s">
        <v>515</v>
      </c>
      <c r="N106" s="574">
        <v>2003</v>
      </c>
      <c r="O106" s="574" t="s">
        <v>37</v>
      </c>
      <c r="P106" s="158"/>
      <c r="Q106" s="229"/>
      <c r="R106" s="642" t="str">
        <f>MID(C106,7,2)&amp;"/"&amp;MID(C106,5,2)&amp;"/"&amp;MID(C106,1,4)</f>
        <v>01/08/1979</v>
      </c>
      <c r="S106" s="642" t="str">
        <f t="shared" ca="1" si="9"/>
        <v xml:space="preserve">46 th , 10 bl </v>
      </c>
      <c r="T106" s="654">
        <f t="shared" si="10"/>
        <v>50283</v>
      </c>
    </row>
    <row r="107" spans="1:59" s="103" customFormat="1" x14ac:dyDescent="0.2">
      <c r="A107" s="644"/>
      <c r="B107" s="513" t="s">
        <v>1186</v>
      </c>
      <c r="C107" s="516"/>
      <c r="D107" s="507"/>
      <c r="E107" s="612"/>
      <c r="F107" s="511"/>
      <c r="G107" s="608"/>
      <c r="H107" s="141"/>
      <c r="I107" s="141"/>
      <c r="J107" s="25"/>
      <c r="K107" s="23"/>
      <c r="L107" s="502"/>
      <c r="M107" s="7"/>
      <c r="N107" s="141"/>
      <c r="O107" s="141"/>
      <c r="P107" s="115"/>
      <c r="Q107" s="115"/>
      <c r="R107" s="644"/>
      <c r="S107" s="644"/>
      <c r="T107" s="770"/>
    </row>
    <row r="108" spans="1:59" s="150" customFormat="1" ht="18.75" customHeight="1" x14ac:dyDescent="0.2">
      <c r="A108" s="642">
        <v>49</v>
      </c>
      <c r="B108" s="528" t="s">
        <v>85</v>
      </c>
      <c r="C108" s="506" t="s">
        <v>1</v>
      </c>
      <c r="D108" s="506" t="s">
        <v>255</v>
      </c>
      <c r="E108" s="610" t="s">
        <v>1257</v>
      </c>
      <c r="F108" s="116" t="s">
        <v>723</v>
      </c>
      <c r="G108" s="616" t="s">
        <v>722</v>
      </c>
      <c r="H108" s="535">
        <v>22</v>
      </c>
      <c r="I108" s="535">
        <v>0</v>
      </c>
      <c r="J108" s="506" t="s">
        <v>119</v>
      </c>
      <c r="K108" s="71"/>
      <c r="L108" s="501"/>
      <c r="M108" s="554" t="s">
        <v>628</v>
      </c>
      <c r="N108" s="535">
        <v>1998</v>
      </c>
      <c r="O108" s="535" t="s">
        <v>220</v>
      </c>
      <c r="P108" s="501"/>
      <c r="Q108" s="552"/>
      <c r="R108" s="642" t="str">
        <f>MID(C108,7,2)&amp;"/"&amp;MID(C108,5,2)&amp;"/"&amp;MID(C108,1,4)</f>
        <v>02/04/1975</v>
      </c>
      <c r="S108" s="642" t="str">
        <f t="shared" ca="1" si="9"/>
        <v xml:space="preserve">51 th , 2 bl </v>
      </c>
      <c r="T108" s="654">
        <f t="shared" si="10"/>
        <v>48699</v>
      </c>
    </row>
    <row r="109" spans="1:59" s="103" customFormat="1" ht="16.5" customHeight="1" x14ac:dyDescent="0.2">
      <c r="A109" s="644"/>
      <c r="B109" s="5" t="s">
        <v>118</v>
      </c>
      <c r="C109" s="529"/>
      <c r="D109" s="7"/>
      <c r="E109" s="612"/>
      <c r="F109" s="1"/>
      <c r="G109" s="446"/>
      <c r="H109" s="141"/>
      <c r="I109" s="141"/>
      <c r="J109" s="7"/>
      <c r="K109" s="5"/>
      <c r="L109" s="502"/>
      <c r="M109" s="25"/>
      <c r="N109" s="141"/>
      <c r="O109" s="141"/>
      <c r="P109" s="141"/>
      <c r="Q109" s="115"/>
      <c r="R109" s="644"/>
      <c r="S109" s="644"/>
      <c r="T109" s="770"/>
    </row>
    <row r="110" spans="1:59" s="103" customFormat="1" ht="28.5" customHeight="1" x14ac:dyDescent="0.2">
      <c r="A110" s="642">
        <v>50</v>
      </c>
      <c r="B110" s="541" t="s">
        <v>328</v>
      </c>
      <c r="C110" s="541" t="s">
        <v>65</v>
      </c>
      <c r="D110" s="538" t="s">
        <v>541</v>
      </c>
      <c r="E110" s="609" t="s">
        <v>551</v>
      </c>
      <c r="F110" s="116" t="s">
        <v>723</v>
      </c>
      <c r="G110" s="616" t="s">
        <v>722</v>
      </c>
      <c r="H110" s="585">
        <v>26</v>
      </c>
      <c r="I110" s="585" t="s">
        <v>552</v>
      </c>
      <c r="J110" s="149" t="s">
        <v>553</v>
      </c>
      <c r="K110" s="82">
        <v>2008</v>
      </c>
      <c r="L110" s="535">
        <v>216</v>
      </c>
      <c r="M110" s="554" t="s">
        <v>554</v>
      </c>
      <c r="N110" s="558">
        <v>1997</v>
      </c>
      <c r="O110" s="558" t="s">
        <v>37</v>
      </c>
      <c r="P110" s="558"/>
      <c r="Q110" s="256"/>
      <c r="R110" s="642" t="str">
        <f>MID(C110,7,2)&amp;"/"&amp;MID(C110,5,2)&amp;"/"&amp;MID(C110,1,4)</f>
        <v>20/05/1973</v>
      </c>
      <c r="S110" s="642" t="str">
        <f t="shared" ca="1" si="9"/>
        <v xml:space="preserve">53 th , 0 bl </v>
      </c>
      <c r="T110" s="654">
        <f t="shared" si="10"/>
        <v>47999</v>
      </c>
    </row>
    <row r="111" spans="1:59" s="50" customFormat="1" x14ac:dyDescent="0.2">
      <c r="A111" s="643"/>
      <c r="B111" s="10" t="s">
        <v>117</v>
      </c>
      <c r="C111" s="530"/>
      <c r="D111" s="508"/>
      <c r="E111" s="613"/>
      <c r="F111" s="11"/>
      <c r="G111" s="439"/>
      <c r="H111" s="142"/>
      <c r="I111" s="142"/>
      <c r="J111" s="415"/>
      <c r="K111" s="26"/>
      <c r="L111" s="503"/>
      <c r="M111" s="10"/>
      <c r="N111" s="142"/>
      <c r="O111" s="142"/>
      <c r="P111" s="114"/>
      <c r="Q111" s="114"/>
      <c r="R111" s="644"/>
      <c r="S111" s="644"/>
      <c r="T111" s="770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</row>
    <row r="112" spans="1:59" s="27" customFormat="1" ht="24.75" customHeight="1" x14ac:dyDescent="0.2">
      <c r="A112" s="689">
        <v>51</v>
      </c>
      <c r="B112" s="192" t="s">
        <v>226</v>
      </c>
      <c r="C112" s="583" t="s">
        <v>227</v>
      </c>
      <c r="D112" s="538" t="s">
        <v>642</v>
      </c>
      <c r="E112" s="614" t="s">
        <v>1252</v>
      </c>
      <c r="F112" s="116" t="s">
        <v>723</v>
      </c>
      <c r="G112" s="616" t="s">
        <v>722</v>
      </c>
      <c r="H112" s="581">
        <v>21</v>
      </c>
      <c r="I112" s="581">
        <v>8</v>
      </c>
      <c r="J112" s="125" t="s">
        <v>516</v>
      </c>
      <c r="K112" s="574">
        <v>2013</v>
      </c>
      <c r="L112" s="574">
        <v>360</v>
      </c>
      <c r="M112" s="586" t="s">
        <v>517</v>
      </c>
      <c r="N112" s="574">
        <v>1997</v>
      </c>
      <c r="O112" s="574" t="s">
        <v>37</v>
      </c>
      <c r="P112" s="159" t="s">
        <v>409</v>
      </c>
      <c r="Q112" s="229"/>
      <c r="R112" s="501" t="str">
        <f>MID(C112,7,2)&amp;"/"&amp;MID(C112,5,2)&amp;"/"&amp;MID(C112,1,4)</f>
        <v>22/02/1971</v>
      </c>
      <c r="S112" s="501" t="str">
        <f t="shared" ca="1" si="9"/>
        <v xml:space="preserve">55 th , 3 bl </v>
      </c>
      <c r="T112" s="509">
        <f t="shared" si="10"/>
        <v>47177</v>
      </c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</row>
    <row r="113" spans="1:30" s="103" customFormat="1" ht="21.75" customHeight="1" x14ac:dyDescent="0.2">
      <c r="A113" s="690"/>
      <c r="B113" s="550" t="s">
        <v>1187</v>
      </c>
      <c r="C113" s="584"/>
      <c r="D113" s="540"/>
      <c r="E113" s="615"/>
      <c r="F113" s="384"/>
      <c r="G113" s="613"/>
      <c r="H113" s="582"/>
      <c r="I113" s="582"/>
      <c r="J113" s="385"/>
      <c r="K113" s="575"/>
      <c r="L113" s="575"/>
      <c r="M113" s="587"/>
      <c r="N113" s="575"/>
      <c r="O113" s="575"/>
      <c r="P113" s="386"/>
      <c r="Q113" s="231"/>
      <c r="R113" s="503"/>
      <c r="S113" s="503"/>
      <c r="T113" s="597"/>
    </row>
    <row r="114" spans="1:30" s="103" customFormat="1" ht="25.5" customHeight="1" x14ac:dyDescent="0.2">
      <c r="A114" s="642">
        <v>52</v>
      </c>
      <c r="B114" s="71" t="s">
        <v>231</v>
      </c>
      <c r="C114" s="551" t="s">
        <v>233</v>
      </c>
      <c r="D114" s="538" t="s">
        <v>642</v>
      </c>
      <c r="E114" s="577">
        <v>43922</v>
      </c>
      <c r="F114" s="278" t="s">
        <v>756</v>
      </c>
      <c r="G114" s="616" t="s">
        <v>722</v>
      </c>
      <c r="H114" s="548" t="s">
        <v>534</v>
      </c>
      <c r="I114" s="548" t="s">
        <v>586</v>
      </c>
      <c r="J114" s="194" t="s">
        <v>645</v>
      </c>
      <c r="K114" s="535">
        <v>2008</v>
      </c>
      <c r="L114" s="535">
        <v>216</v>
      </c>
      <c r="M114" s="554" t="s">
        <v>643</v>
      </c>
      <c r="N114" s="535">
        <v>2001</v>
      </c>
      <c r="O114" s="535" t="s">
        <v>37</v>
      </c>
      <c r="P114" s="113"/>
      <c r="Q114" s="113"/>
      <c r="R114" s="642" t="str">
        <f>MID(C114,7,2)&amp;"/"&amp;MID(C114,5,2)&amp;"/"&amp;MID(C114,1,4)</f>
        <v>19/04/1979</v>
      </c>
      <c r="S114" s="642" t="str">
        <f t="shared" ca="1" si="9"/>
        <v xml:space="preserve">47 th , 1 bl </v>
      </c>
      <c r="T114" s="654">
        <f t="shared" si="10"/>
        <v>50160</v>
      </c>
    </row>
    <row r="115" spans="1:30" x14ac:dyDescent="0.2">
      <c r="A115" s="644"/>
      <c r="B115" s="5" t="s">
        <v>232</v>
      </c>
      <c r="C115" s="529"/>
      <c r="D115" s="7"/>
      <c r="E115" s="612"/>
      <c r="F115" s="73"/>
      <c r="G115" s="441"/>
      <c r="H115" s="141"/>
      <c r="I115" s="141"/>
      <c r="J115" s="507"/>
      <c r="K115" s="502"/>
      <c r="L115" s="502"/>
      <c r="M115" s="507" t="s">
        <v>234</v>
      </c>
      <c r="N115" s="141"/>
      <c r="O115" s="141"/>
      <c r="P115" s="115"/>
      <c r="Q115" s="115"/>
      <c r="R115" s="644"/>
      <c r="S115" s="644"/>
      <c r="T115" s="770"/>
    </row>
    <row r="116" spans="1:30" ht="18.75" customHeight="1" x14ac:dyDescent="0.2">
      <c r="A116" s="642">
        <v>53</v>
      </c>
      <c r="B116" s="71" t="s">
        <v>260</v>
      </c>
      <c r="C116" s="576" t="s">
        <v>261</v>
      </c>
      <c r="D116" s="538" t="s">
        <v>642</v>
      </c>
      <c r="E116" s="610" t="s">
        <v>275</v>
      </c>
      <c r="F116" s="278" t="s">
        <v>755</v>
      </c>
      <c r="G116" s="606" t="s">
        <v>737</v>
      </c>
      <c r="H116" s="556" t="s">
        <v>223</v>
      </c>
      <c r="I116" s="556" t="s">
        <v>440</v>
      </c>
      <c r="J116" s="194" t="s">
        <v>645</v>
      </c>
      <c r="K116" s="82">
        <v>2011</v>
      </c>
      <c r="L116" s="535">
        <v>216</v>
      </c>
      <c r="M116" s="554" t="s">
        <v>643</v>
      </c>
      <c r="N116" s="535">
        <v>2007</v>
      </c>
      <c r="O116" s="535" t="s">
        <v>37</v>
      </c>
      <c r="P116" s="113"/>
      <c r="Q116" s="113"/>
      <c r="R116" s="642" t="str">
        <f>MID(C116,7,2)&amp;"/"&amp;MID(C116,5,2)&amp;"/"&amp;MID(C116,1,4)</f>
        <v>12/03/1983</v>
      </c>
      <c r="S116" s="642" t="str">
        <f t="shared" ref="S116:S190" ca="1" si="11">DATEDIF(R116,TODAY(),"y")&amp;" th"&amp;" , " &amp;DATEDIF(R116,TODAY(),"ym")&amp;" bl "</f>
        <v xml:space="preserve">43 th , 3 bl </v>
      </c>
      <c r="T116" s="654">
        <f t="shared" ref="T116:T127" si="12">EOMONTH(R116,(12*58))</f>
        <v>51591</v>
      </c>
    </row>
    <row r="117" spans="1:30" ht="18.75" customHeight="1" x14ac:dyDescent="0.2">
      <c r="A117" s="644"/>
      <c r="B117" s="90" t="s">
        <v>273</v>
      </c>
      <c r="C117" s="529"/>
      <c r="D117" s="7"/>
      <c r="E117" s="612"/>
      <c r="F117" s="516"/>
      <c r="G117" s="441"/>
      <c r="H117" s="141"/>
      <c r="I117" s="141"/>
      <c r="J117" s="516"/>
      <c r="K117" s="57"/>
      <c r="L117" s="502"/>
      <c r="M117" s="507"/>
      <c r="N117" s="141"/>
      <c r="O117" s="141"/>
      <c r="P117" s="115"/>
      <c r="Q117" s="115"/>
      <c r="R117" s="644"/>
      <c r="S117" s="644"/>
      <c r="T117" s="770"/>
    </row>
    <row r="118" spans="1:30" s="103" customFormat="1" ht="15" x14ac:dyDescent="0.2">
      <c r="A118" s="642">
        <v>54</v>
      </c>
      <c r="B118" s="6" t="s">
        <v>45</v>
      </c>
      <c r="C118" s="6" t="s">
        <v>46</v>
      </c>
      <c r="D118" s="538" t="s">
        <v>642</v>
      </c>
      <c r="E118" s="606" t="s">
        <v>216</v>
      </c>
      <c r="F118" s="280" t="s">
        <v>723</v>
      </c>
      <c r="G118" s="616" t="s">
        <v>722</v>
      </c>
      <c r="H118" s="140">
        <v>13</v>
      </c>
      <c r="I118" s="140">
        <v>2</v>
      </c>
      <c r="J118" s="6" t="s">
        <v>79</v>
      </c>
      <c r="K118" s="140">
        <v>2012</v>
      </c>
      <c r="L118" s="501"/>
      <c r="M118" s="6" t="s">
        <v>86</v>
      </c>
      <c r="N118" s="140"/>
      <c r="O118" s="140" t="s">
        <v>220</v>
      </c>
      <c r="P118" s="113"/>
      <c r="Q118" s="113"/>
      <c r="R118" s="642" t="str">
        <f>MID(C118,7,2)&amp;"/"&amp;MID(C118,5,2)&amp;"/"&amp;MID(C118,1,4)</f>
        <v>05/04/1982</v>
      </c>
      <c r="S118" s="642" t="str">
        <f t="shared" ca="1" si="11"/>
        <v xml:space="preserve">44 th , 2 bl </v>
      </c>
      <c r="T118" s="654">
        <f t="shared" si="12"/>
        <v>51256</v>
      </c>
    </row>
    <row r="119" spans="1:30" s="103" customFormat="1" x14ac:dyDescent="0.2">
      <c r="A119" s="643"/>
      <c r="B119" s="7" t="s">
        <v>145</v>
      </c>
      <c r="C119" s="529"/>
      <c r="D119" s="507"/>
      <c r="E119" s="612"/>
      <c r="F119" s="72"/>
      <c r="G119" s="441"/>
      <c r="H119" s="141"/>
      <c r="I119" s="141"/>
      <c r="J119" s="7" t="s">
        <v>146</v>
      </c>
      <c r="K119" s="141">
        <v>2013</v>
      </c>
      <c r="L119" s="502"/>
      <c r="M119" s="7" t="s">
        <v>43</v>
      </c>
      <c r="N119" s="141"/>
      <c r="O119" s="141"/>
      <c r="P119" s="115"/>
      <c r="Q119" s="115"/>
      <c r="R119" s="643"/>
      <c r="S119" s="643"/>
      <c r="T119" s="769"/>
    </row>
    <row r="120" spans="1:30" s="50" customFormat="1" x14ac:dyDescent="0.2">
      <c r="A120" s="644"/>
      <c r="B120" s="10"/>
      <c r="C120" s="530"/>
      <c r="D120" s="508"/>
      <c r="E120" s="613"/>
      <c r="F120" s="517"/>
      <c r="G120" s="439"/>
      <c r="H120" s="142"/>
      <c r="I120" s="142"/>
      <c r="J120" s="10" t="s">
        <v>147</v>
      </c>
      <c r="K120" s="142">
        <v>2013</v>
      </c>
      <c r="L120" s="503"/>
      <c r="M120" s="10"/>
      <c r="N120" s="142"/>
      <c r="O120" s="142"/>
      <c r="P120" s="114"/>
      <c r="Q120" s="115"/>
      <c r="R120" s="644"/>
      <c r="S120" s="644"/>
      <c r="T120" s="770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</row>
    <row r="121" spans="1:30" s="35" customFormat="1" ht="23.25" customHeight="1" x14ac:dyDescent="0.2">
      <c r="A121" s="642">
        <v>55</v>
      </c>
      <c r="B121" s="252" t="s">
        <v>571</v>
      </c>
      <c r="C121" s="258" t="s">
        <v>29</v>
      </c>
      <c r="D121" s="538" t="s">
        <v>642</v>
      </c>
      <c r="E121" s="445" t="s">
        <v>572</v>
      </c>
      <c r="F121" s="116" t="s">
        <v>723</v>
      </c>
      <c r="G121" s="616" t="s">
        <v>722</v>
      </c>
      <c r="H121" s="562">
        <v>27</v>
      </c>
      <c r="I121" s="562">
        <v>10</v>
      </c>
      <c r="J121" s="560" t="s">
        <v>573</v>
      </c>
      <c r="K121" s="562">
        <v>2001</v>
      </c>
      <c r="L121" s="562">
        <v>250</v>
      </c>
      <c r="M121" s="560" t="s">
        <v>574</v>
      </c>
      <c r="N121" s="562">
        <v>1994</v>
      </c>
      <c r="O121" s="562" t="s">
        <v>220</v>
      </c>
      <c r="P121" s="560" t="s">
        <v>575</v>
      </c>
      <c r="Q121" s="565"/>
      <c r="R121" s="642" t="str">
        <f>MID(C121,7,2)&amp;"/"&amp;MID(C121,5,2)&amp;"/"&amp;MID(C121,1,4)</f>
        <v>14/03/1969</v>
      </c>
      <c r="S121" s="642" t="str">
        <f t="shared" ca="1" si="11"/>
        <v xml:space="preserve">57 th , 3 bl </v>
      </c>
      <c r="T121" s="654">
        <f t="shared" si="12"/>
        <v>46477</v>
      </c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</row>
    <row r="122" spans="1:30" s="108" customFormat="1" x14ac:dyDescent="0.2">
      <c r="A122" s="643"/>
      <c r="B122" s="75" t="s">
        <v>105</v>
      </c>
      <c r="C122" s="530"/>
      <c r="D122" s="508"/>
      <c r="E122" s="613"/>
      <c r="F122" s="75"/>
      <c r="G122" s="613"/>
      <c r="H122" s="503"/>
      <c r="I122" s="503"/>
      <c r="J122" s="414"/>
      <c r="K122" s="84"/>
      <c r="L122" s="503"/>
      <c r="M122" s="508" t="s">
        <v>106</v>
      </c>
      <c r="N122" s="503"/>
      <c r="O122" s="503"/>
      <c r="P122" s="564"/>
      <c r="Q122" s="564"/>
      <c r="R122" s="644"/>
      <c r="S122" s="644"/>
      <c r="T122" s="77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</row>
    <row r="123" spans="1:30" s="27" customFormat="1" ht="25.5" x14ac:dyDescent="0.2">
      <c r="A123" s="642">
        <v>56</v>
      </c>
      <c r="B123" s="71" t="s">
        <v>367</v>
      </c>
      <c r="C123" s="528" t="s">
        <v>369</v>
      </c>
      <c r="D123" s="506" t="s">
        <v>102</v>
      </c>
      <c r="E123" s="616">
        <v>43374</v>
      </c>
      <c r="F123" s="116" t="s">
        <v>721</v>
      </c>
      <c r="G123" s="616" t="s">
        <v>722</v>
      </c>
      <c r="H123" s="535">
        <v>23</v>
      </c>
      <c r="I123" s="535">
        <v>7</v>
      </c>
      <c r="J123" s="194" t="s">
        <v>471</v>
      </c>
      <c r="K123" s="82">
        <v>2015</v>
      </c>
      <c r="L123" s="535">
        <v>867</v>
      </c>
      <c r="M123" s="554" t="s">
        <v>480</v>
      </c>
      <c r="N123" s="535">
        <v>1998</v>
      </c>
      <c r="O123" s="535" t="s">
        <v>37</v>
      </c>
      <c r="P123" s="535"/>
      <c r="Q123" s="235"/>
      <c r="R123" s="642" t="str">
        <f>MID(C123,7,2)&amp;"/"&amp;MID(C123,5,2)&amp;"/"&amp;MID(C123,1,4)</f>
        <v>23/08/1971</v>
      </c>
      <c r="S123" s="642" t="str">
        <f t="shared" ca="1" si="11"/>
        <v xml:space="preserve">54 th , 9 bl </v>
      </c>
      <c r="T123" s="654">
        <f t="shared" si="12"/>
        <v>47361</v>
      </c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</row>
    <row r="124" spans="1:30" s="103" customFormat="1" x14ac:dyDescent="0.2">
      <c r="A124" s="644"/>
      <c r="B124" s="5" t="s">
        <v>368</v>
      </c>
      <c r="C124" s="529"/>
      <c r="D124" s="7"/>
      <c r="E124" s="612"/>
      <c r="F124" s="5"/>
      <c r="G124" s="441"/>
      <c r="H124" s="141"/>
      <c r="I124" s="141"/>
      <c r="J124" s="25"/>
      <c r="K124" s="23"/>
      <c r="L124" s="502"/>
      <c r="M124" s="7"/>
      <c r="N124" s="141"/>
      <c r="O124" s="141"/>
      <c r="P124" s="115"/>
      <c r="Q124" s="115"/>
      <c r="R124" s="644"/>
      <c r="S124" s="644"/>
      <c r="T124" s="770"/>
    </row>
    <row r="125" spans="1:30" s="150" customFormat="1" ht="24.75" customHeight="1" x14ac:dyDescent="0.2">
      <c r="A125" s="642">
        <v>57</v>
      </c>
      <c r="B125" s="71" t="s">
        <v>113</v>
      </c>
      <c r="C125" s="551" t="s">
        <v>114</v>
      </c>
      <c r="D125" s="538" t="s">
        <v>642</v>
      </c>
      <c r="E125" s="481" t="s">
        <v>667</v>
      </c>
      <c r="F125" s="739" t="s">
        <v>756</v>
      </c>
      <c r="G125" s="606" t="s">
        <v>737</v>
      </c>
      <c r="H125" s="535">
        <v>20</v>
      </c>
      <c r="I125" s="535">
        <v>3</v>
      </c>
      <c r="J125" s="538" t="s">
        <v>442</v>
      </c>
      <c r="K125" s="535"/>
      <c r="L125" s="535"/>
      <c r="M125" s="554" t="s">
        <v>673</v>
      </c>
      <c r="N125" s="535">
        <v>1994</v>
      </c>
      <c r="O125" s="535" t="s">
        <v>220</v>
      </c>
      <c r="P125" s="173" t="s">
        <v>674</v>
      </c>
      <c r="Q125" s="552"/>
      <c r="R125" s="642" t="str">
        <f>MID(C125,7,2)&amp;"/"&amp;MID(C125,5,2)&amp;"/"&amp;MID(C125,1,4)</f>
        <v>23/06/1971</v>
      </c>
      <c r="S125" s="642" t="str">
        <f t="shared" ca="1" si="11"/>
        <v xml:space="preserve">54 th , 11 bl </v>
      </c>
      <c r="T125" s="654">
        <f t="shared" si="12"/>
        <v>47299</v>
      </c>
    </row>
    <row r="126" spans="1:30" s="103" customFormat="1" x14ac:dyDescent="0.2">
      <c r="A126" s="644"/>
      <c r="B126" s="5" t="s">
        <v>115</v>
      </c>
      <c r="C126" s="529"/>
      <c r="D126" s="7"/>
      <c r="E126" s="612"/>
      <c r="F126" s="741"/>
      <c r="G126" s="441"/>
      <c r="H126" s="141"/>
      <c r="I126" s="141"/>
      <c r="J126" s="7"/>
      <c r="K126" s="502"/>
      <c r="L126" s="502"/>
      <c r="M126" s="7" t="s">
        <v>100</v>
      </c>
      <c r="N126" s="141"/>
      <c r="O126" s="141"/>
      <c r="P126" s="115"/>
      <c r="Q126" s="115"/>
      <c r="R126" s="644"/>
      <c r="S126" s="644"/>
      <c r="T126" s="770"/>
    </row>
    <row r="127" spans="1:30" s="103" customFormat="1" ht="22.5" customHeight="1" x14ac:dyDescent="0.2">
      <c r="A127" s="642">
        <v>58</v>
      </c>
      <c r="B127" s="71" t="s">
        <v>123</v>
      </c>
      <c r="C127" s="551" t="s">
        <v>36</v>
      </c>
      <c r="D127" s="538" t="s">
        <v>642</v>
      </c>
      <c r="E127" s="577" t="s">
        <v>275</v>
      </c>
      <c r="F127" s="280" t="s">
        <v>723</v>
      </c>
      <c r="G127" s="616" t="s">
        <v>722</v>
      </c>
      <c r="H127" s="535">
        <v>19</v>
      </c>
      <c r="I127" s="548" t="s">
        <v>598</v>
      </c>
      <c r="J127" s="194" t="s">
        <v>650</v>
      </c>
      <c r="K127" s="535">
        <v>2008</v>
      </c>
      <c r="L127" s="535">
        <v>216</v>
      </c>
      <c r="M127" s="554" t="s">
        <v>649</v>
      </c>
      <c r="N127" s="535">
        <v>1998</v>
      </c>
      <c r="O127" s="535" t="s">
        <v>37</v>
      </c>
      <c r="P127" s="113"/>
      <c r="Q127" s="113"/>
      <c r="R127" s="642" t="str">
        <f>MID(C127,7,2)&amp;"/"&amp;MID(C127,5,2)&amp;"/"&amp;MID(C127,1,4)</f>
        <v>13/04/1972</v>
      </c>
      <c r="S127" s="642" t="str">
        <f t="shared" ca="1" si="11"/>
        <v xml:space="preserve">54 th , 2 bl </v>
      </c>
      <c r="T127" s="654">
        <f t="shared" si="12"/>
        <v>47603</v>
      </c>
    </row>
    <row r="128" spans="1:30" s="103" customFormat="1" x14ac:dyDescent="0.2">
      <c r="A128" s="644"/>
      <c r="B128" s="5" t="s">
        <v>124</v>
      </c>
      <c r="C128" s="529"/>
      <c r="D128" s="7"/>
      <c r="E128" s="612"/>
      <c r="F128" s="73"/>
      <c r="G128" s="441"/>
      <c r="H128" s="141"/>
      <c r="I128" s="141"/>
      <c r="J128" s="7"/>
      <c r="K128" s="141"/>
      <c r="L128" s="502"/>
      <c r="M128" s="507"/>
      <c r="N128" s="141"/>
      <c r="O128" s="141"/>
      <c r="P128" s="115"/>
      <c r="Q128" s="115"/>
      <c r="R128" s="644"/>
      <c r="S128" s="644"/>
      <c r="T128" s="770"/>
    </row>
    <row r="129" spans="1:30" s="35" customFormat="1" ht="24" customHeight="1" x14ac:dyDescent="0.2">
      <c r="A129" s="642">
        <v>59</v>
      </c>
      <c r="B129" s="257" t="s">
        <v>569</v>
      </c>
      <c r="C129" s="258" t="s">
        <v>91</v>
      </c>
      <c r="D129" s="506" t="s">
        <v>314</v>
      </c>
      <c r="E129" s="445" t="s">
        <v>274</v>
      </c>
      <c r="F129" s="739" t="s">
        <v>754</v>
      </c>
      <c r="G129" s="616" t="s">
        <v>722</v>
      </c>
      <c r="H129" s="259" t="s">
        <v>570</v>
      </c>
      <c r="I129" s="259" t="s">
        <v>67</v>
      </c>
      <c r="J129" s="410" t="s">
        <v>442</v>
      </c>
      <c r="K129" s="248"/>
      <c r="L129" s="562"/>
      <c r="M129" s="560" t="s">
        <v>568</v>
      </c>
      <c r="N129" s="562">
        <v>2001</v>
      </c>
      <c r="O129" s="562" t="s">
        <v>220</v>
      </c>
      <c r="P129" s="552"/>
      <c r="Q129" s="552"/>
      <c r="R129" s="642" t="str">
        <f>MID(C129,7,2)&amp;"/"&amp;MID(C129,5,2)&amp;"/"&amp;MID(C129,1,4)</f>
        <v>05/12/1976</v>
      </c>
      <c r="S129" s="642" t="str">
        <f t="shared" ca="1" si="11"/>
        <v xml:space="preserve">49 th , 6 bl </v>
      </c>
      <c r="T129" s="654">
        <f>EOMONTH(R129,(12*58))</f>
        <v>49309</v>
      </c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</row>
    <row r="130" spans="1:30" ht="16.5" customHeight="1" x14ac:dyDescent="0.2">
      <c r="A130" s="644"/>
      <c r="B130" s="72" t="s">
        <v>122</v>
      </c>
      <c r="C130" s="529"/>
      <c r="D130" s="7"/>
      <c r="E130" s="612"/>
      <c r="F130" s="740"/>
      <c r="G130" s="441"/>
      <c r="H130" s="141"/>
      <c r="I130" s="141"/>
      <c r="J130" s="507"/>
      <c r="K130" s="502"/>
      <c r="L130" s="502"/>
      <c r="M130" s="516"/>
      <c r="N130" s="141"/>
      <c r="O130" s="141"/>
      <c r="P130" s="115"/>
      <c r="Q130" s="115"/>
      <c r="R130" s="644"/>
      <c r="S130" s="644"/>
      <c r="T130" s="770"/>
    </row>
    <row r="131" spans="1:30" s="53" customFormat="1" ht="15" x14ac:dyDescent="0.2">
      <c r="A131" s="642">
        <v>60</v>
      </c>
      <c r="B131" s="289" t="s">
        <v>134</v>
      </c>
      <c r="C131" s="506" t="s">
        <v>135</v>
      </c>
      <c r="D131" s="506" t="s">
        <v>314</v>
      </c>
      <c r="E131" s="577" t="s">
        <v>629</v>
      </c>
      <c r="F131" s="280" t="s">
        <v>723</v>
      </c>
      <c r="G131" s="616" t="s">
        <v>722</v>
      </c>
      <c r="H131" s="535">
        <v>20</v>
      </c>
      <c r="I131" s="501">
        <v>2</v>
      </c>
      <c r="J131" s="528" t="s">
        <v>137</v>
      </c>
      <c r="K131" s="501">
        <v>2014</v>
      </c>
      <c r="L131" s="501"/>
      <c r="M131" s="506" t="s">
        <v>138</v>
      </c>
      <c r="N131" s="501"/>
      <c r="O131" s="501" t="s">
        <v>220</v>
      </c>
      <c r="P131" s="552"/>
      <c r="Q131" s="552"/>
      <c r="R131" s="642" t="str">
        <f>MID(C131,7,2)&amp;"/"&amp;MID(C131,5,2)&amp;"/"&amp;MID(C131,1,4)</f>
        <v>18/07/1974</v>
      </c>
      <c r="S131" s="642" t="str">
        <f t="shared" ca="1" si="11"/>
        <v xml:space="preserve">51 th , 11 bl </v>
      </c>
      <c r="T131" s="654">
        <f t="shared" ref="T131:T146" si="13">EOMONTH(R131,(12*58))</f>
        <v>48426</v>
      </c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</row>
    <row r="132" spans="1:30" s="150" customFormat="1" ht="14.25" x14ac:dyDescent="0.2">
      <c r="A132" s="643"/>
      <c r="B132" s="290" t="s">
        <v>136</v>
      </c>
      <c r="C132" s="529"/>
      <c r="D132" s="507"/>
      <c r="E132" s="612"/>
      <c r="F132" s="529"/>
      <c r="G132" s="612"/>
      <c r="H132" s="502"/>
      <c r="I132" s="502"/>
      <c r="J132" s="507"/>
      <c r="K132" s="502"/>
      <c r="L132" s="502"/>
      <c r="M132" s="507"/>
      <c r="N132" s="72"/>
      <c r="O132" s="72"/>
      <c r="P132" s="145"/>
      <c r="Q132" s="145"/>
      <c r="R132" s="643"/>
      <c r="S132" s="643"/>
      <c r="T132" s="769"/>
    </row>
    <row r="133" spans="1:30" s="103" customFormat="1" ht="9" customHeight="1" x14ac:dyDescent="0.2">
      <c r="A133" s="644"/>
      <c r="B133" s="7"/>
      <c r="C133" s="529"/>
      <c r="D133" s="507"/>
      <c r="E133" s="612"/>
      <c r="F133" s="516"/>
      <c r="G133" s="441"/>
      <c r="H133" s="141"/>
      <c r="I133" s="141"/>
      <c r="J133" s="507"/>
      <c r="K133" s="57"/>
      <c r="L133" s="502"/>
      <c r="M133" s="7"/>
      <c r="N133" s="111"/>
      <c r="O133" s="111"/>
      <c r="P133" s="138"/>
      <c r="Q133" s="138"/>
      <c r="R133" s="644"/>
      <c r="S133" s="644"/>
      <c r="T133" s="770"/>
    </row>
    <row r="134" spans="1:30" s="150" customFormat="1" ht="36" customHeight="1" x14ac:dyDescent="0.2">
      <c r="A134" s="642">
        <v>61</v>
      </c>
      <c r="B134" s="252" t="s">
        <v>577</v>
      </c>
      <c r="C134" s="258" t="s">
        <v>222</v>
      </c>
      <c r="D134" s="506" t="s">
        <v>314</v>
      </c>
      <c r="E134" s="445" t="s">
        <v>566</v>
      </c>
      <c r="F134" s="560" t="s">
        <v>576</v>
      </c>
      <c r="G134" s="616" t="s">
        <v>722</v>
      </c>
      <c r="H134" s="562">
        <v>20</v>
      </c>
      <c r="I134" s="562">
        <v>5</v>
      </c>
      <c r="J134" s="567" t="s">
        <v>442</v>
      </c>
      <c r="K134" s="562"/>
      <c r="L134" s="562"/>
      <c r="M134" s="560" t="s">
        <v>225</v>
      </c>
      <c r="N134" s="562">
        <v>2002</v>
      </c>
      <c r="O134" s="562" t="s">
        <v>220</v>
      </c>
      <c r="P134" s="560" t="s">
        <v>578</v>
      </c>
      <c r="Q134" s="565" t="s">
        <v>579</v>
      </c>
      <c r="R134" s="642" t="str">
        <f>MID(C134,7,2)&amp;"/"&amp;MID(C134,5,2)&amp;"/"&amp;MID(C134,1,4)</f>
        <v>03/12/1978</v>
      </c>
      <c r="S134" s="642" t="str">
        <f t="shared" ca="1" si="11"/>
        <v xml:space="preserve">47 th , 6 bl </v>
      </c>
      <c r="T134" s="654">
        <f t="shared" si="13"/>
        <v>50040</v>
      </c>
    </row>
    <row r="135" spans="1:30" s="103" customFormat="1" ht="11.25" customHeight="1" x14ac:dyDescent="0.2">
      <c r="A135" s="644"/>
      <c r="B135" s="80" t="s">
        <v>1188</v>
      </c>
      <c r="C135" s="529"/>
      <c r="D135" s="507"/>
      <c r="E135" s="612"/>
      <c r="F135" s="516"/>
      <c r="G135" s="441"/>
      <c r="H135" s="141"/>
      <c r="I135" s="141"/>
      <c r="J135" s="507"/>
      <c r="K135" s="502"/>
      <c r="L135" s="502"/>
      <c r="M135" s="7"/>
      <c r="N135" s="141"/>
      <c r="O135" s="141"/>
      <c r="P135" s="115"/>
      <c r="Q135" s="115"/>
      <c r="R135" s="644"/>
      <c r="S135" s="644"/>
      <c r="T135" s="770"/>
    </row>
    <row r="136" spans="1:30" s="27" customFormat="1" ht="24" customHeight="1" x14ac:dyDescent="0.2">
      <c r="A136" s="643">
        <v>62</v>
      </c>
      <c r="B136" s="252" t="s">
        <v>88</v>
      </c>
      <c r="C136" s="258" t="s">
        <v>59</v>
      </c>
      <c r="D136" s="506" t="s">
        <v>836</v>
      </c>
      <c r="E136" s="445" t="s">
        <v>566</v>
      </c>
      <c r="F136" s="296" t="s">
        <v>754</v>
      </c>
      <c r="G136" s="606" t="s">
        <v>737</v>
      </c>
      <c r="H136" s="562">
        <v>18</v>
      </c>
      <c r="I136" s="562">
        <v>8</v>
      </c>
      <c r="J136" s="567" t="s">
        <v>442</v>
      </c>
      <c r="K136" s="562"/>
      <c r="L136" s="562"/>
      <c r="M136" s="560" t="s">
        <v>829</v>
      </c>
      <c r="N136" s="562">
        <v>2002</v>
      </c>
      <c r="O136" s="562" t="s">
        <v>220</v>
      </c>
      <c r="P136" s="567"/>
      <c r="Q136" s="565"/>
      <c r="R136" s="642" t="str">
        <f>MID(C136,7,2)&amp;"/"&amp;MID(C136,5,2)&amp;"/"&amp;MID(C136,1,4)</f>
        <v>11/05/1980</v>
      </c>
      <c r="S136" s="642" t="str">
        <f t="shared" ca="1" si="11"/>
        <v xml:space="preserve">46 th , 1 bl </v>
      </c>
      <c r="T136" s="654">
        <f t="shared" si="13"/>
        <v>50556</v>
      </c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</row>
    <row r="137" spans="1:30" s="108" customFormat="1" ht="15.75" customHeight="1" x14ac:dyDescent="0.2">
      <c r="A137" s="644"/>
      <c r="B137" s="92" t="s">
        <v>127</v>
      </c>
      <c r="C137" s="530"/>
      <c r="D137" s="508"/>
      <c r="E137" s="613"/>
      <c r="F137" s="75"/>
      <c r="G137" s="613"/>
      <c r="H137" s="503"/>
      <c r="I137" s="503"/>
      <c r="J137" s="508"/>
      <c r="K137" s="503"/>
      <c r="L137" s="503"/>
      <c r="M137" s="508"/>
      <c r="N137" s="503"/>
      <c r="O137" s="503"/>
      <c r="P137" s="564"/>
      <c r="Q137" s="564"/>
      <c r="R137" s="644"/>
      <c r="S137" s="644"/>
      <c r="T137" s="77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</row>
    <row r="138" spans="1:30" s="27" customFormat="1" ht="20.25" customHeight="1" x14ac:dyDescent="0.2">
      <c r="A138" s="655">
        <v>63</v>
      </c>
      <c r="B138" s="71" t="s">
        <v>296</v>
      </c>
      <c r="C138" s="551" t="s">
        <v>297</v>
      </c>
      <c r="D138" s="538" t="s">
        <v>642</v>
      </c>
      <c r="E138" s="488">
        <v>44652</v>
      </c>
      <c r="F138" s="280" t="s">
        <v>723</v>
      </c>
      <c r="G138" s="616" t="s">
        <v>722</v>
      </c>
      <c r="H138" s="535">
        <v>13</v>
      </c>
      <c r="I138" s="548" t="s">
        <v>440</v>
      </c>
      <c r="J138" s="554" t="s">
        <v>645</v>
      </c>
      <c r="K138" s="535">
        <v>2011</v>
      </c>
      <c r="L138" s="535">
        <v>216</v>
      </c>
      <c r="M138" s="554" t="s">
        <v>643</v>
      </c>
      <c r="N138" s="535">
        <v>2007</v>
      </c>
      <c r="O138" s="535" t="s">
        <v>37</v>
      </c>
      <c r="P138" s="164" t="s">
        <v>651</v>
      </c>
      <c r="Q138" s="113"/>
      <c r="R138" s="642" t="str">
        <f>MID(C138,7,2)&amp;"/"&amp;MID(C138,5,2)&amp;"/"&amp;MID(C138,1,4)</f>
        <v>06/01/1981</v>
      </c>
      <c r="S138" s="642" t="str">
        <f t="shared" ca="1" si="11"/>
        <v xml:space="preserve">45 th , 5 bl </v>
      </c>
      <c r="T138" s="654">
        <f t="shared" si="13"/>
        <v>50801</v>
      </c>
      <c r="U138" s="103"/>
      <c r="V138" s="103"/>
      <c r="W138" s="103"/>
      <c r="X138" s="103"/>
      <c r="Y138" s="103"/>
      <c r="Z138" s="103"/>
      <c r="AA138" s="103"/>
      <c r="AB138" s="103"/>
      <c r="AC138" s="103"/>
      <c r="AD138" s="103"/>
    </row>
    <row r="139" spans="1:30" s="103" customFormat="1" ht="9.75" customHeight="1" x14ac:dyDescent="0.2">
      <c r="A139" s="657"/>
      <c r="B139" s="5" t="s">
        <v>1189</v>
      </c>
      <c r="C139" s="529"/>
      <c r="D139" s="7"/>
      <c r="E139" s="612"/>
      <c r="F139" s="73"/>
      <c r="G139" s="441"/>
      <c r="H139" s="141"/>
      <c r="I139" s="141"/>
      <c r="J139" s="7"/>
      <c r="K139" s="141"/>
      <c r="L139" s="502"/>
      <c r="M139" s="7"/>
      <c r="N139" s="141"/>
      <c r="O139" s="141"/>
      <c r="P139" s="115"/>
      <c r="Q139" s="115"/>
      <c r="R139" s="644"/>
      <c r="S139" s="644"/>
      <c r="T139" s="770"/>
    </row>
    <row r="140" spans="1:30" s="103" customFormat="1" ht="24.75" customHeight="1" x14ac:dyDescent="0.2">
      <c r="A140" s="642">
        <v>64</v>
      </c>
      <c r="B140" s="2" t="s">
        <v>335</v>
      </c>
      <c r="C140" s="515" t="s">
        <v>336</v>
      </c>
      <c r="D140" s="506" t="s">
        <v>387</v>
      </c>
      <c r="E140" s="489">
        <v>45200</v>
      </c>
      <c r="F140" s="515" t="s">
        <v>337</v>
      </c>
      <c r="G140" s="616" t="s">
        <v>722</v>
      </c>
      <c r="H140" s="67">
        <v>20</v>
      </c>
      <c r="I140" s="67">
        <v>3</v>
      </c>
      <c r="J140" s="506" t="s">
        <v>442</v>
      </c>
      <c r="K140" s="67"/>
      <c r="L140" s="501"/>
      <c r="M140" s="6"/>
      <c r="N140" s="140"/>
      <c r="O140" s="140" t="s">
        <v>220</v>
      </c>
      <c r="P140" s="113"/>
      <c r="Q140" s="113"/>
      <c r="R140" s="642" t="str">
        <f>MID(C140,7,2)&amp;"/"&amp;MID(C140,5,2)&amp;"/"&amp;MID(C140,1,4)</f>
        <v>05/04/1977</v>
      </c>
      <c r="S140" s="642" t="str">
        <f t="shared" ca="1" si="11"/>
        <v xml:space="preserve">49 th , 2 bl </v>
      </c>
      <c r="T140" s="654">
        <f t="shared" si="13"/>
        <v>49429</v>
      </c>
    </row>
    <row r="141" spans="1:30" s="50" customFormat="1" ht="15.75" customHeight="1" x14ac:dyDescent="0.2">
      <c r="A141" s="644"/>
      <c r="B141" s="507" t="s">
        <v>1190</v>
      </c>
      <c r="C141" s="529"/>
      <c r="D141" s="507"/>
      <c r="E141" s="612"/>
      <c r="F141" s="516"/>
      <c r="G141" s="441"/>
      <c r="H141" s="141"/>
      <c r="I141" s="141"/>
      <c r="J141" s="507"/>
      <c r="K141" s="57"/>
      <c r="L141" s="502"/>
      <c r="M141" s="7"/>
      <c r="N141" s="141"/>
      <c r="O141" s="141"/>
      <c r="P141" s="115"/>
      <c r="Q141" s="115"/>
      <c r="R141" s="644"/>
      <c r="S141" s="644"/>
      <c r="T141" s="770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</row>
    <row r="142" spans="1:30" s="27" customFormat="1" ht="21" customHeight="1" x14ac:dyDescent="0.2">
      <c r="A142" s="642">
        <v>65</v>
      </c>
      <c r="B142" s="252" t="s">
        <v>580</v>
      </c>
      <c r="C142" s="258" t="s">
        <v>54</v>
      </c>
      <c r="D142" s="506" t="s">
        <v>387</v>
      </c>
      <c r="E142" s="445" t="s">
        <v>581</v>
      </c>
      <c r="F142" s="296" t="s">
        <v>769</v>
      </c>
      <c r="G142" s="616" t="s">
        <v>722</v>
      </c>
      <c r="H142" s="562">
        <v>12</v>
      </c>
      <c r="I142" s="562">
        <v>11</v>
      </c>
      <c r="J142" s="567" t="s">
        <v>442</v>
      </c>
      <c r="K142" s="562"/>
      <c r="L142" s="562"/>
      <c r="M142" s="560" t="s">
        <v>582</v>
      </c>
      <c r="N142" s="562">
        <v>2005</v>
      </c>
      <c r="O142" s="562" t="s">
        <v>220</v>
      </c>
      <c r="P142" s="260" t="s">
        <v>583</v>
      </c>
      <c r="Q142" s="261" t="s">
        <v>584</v>
      </c>
      <c r="R142" s="642" t="str">
        <f>MID(C142,7,2)&amp;"/"&amp;MID(C142,5,2)&amp;"/"&amp;MID(C142,1,4)</f>
        <v>14/12/1980</v>
      </c>
      <c r="S142" s="642" t="str">
        <f t="shared" ca="1" si="11"/>
        <v xml:space="preserve">45 th , 6 bl </v>
      </c>
      <c r="T142" s="654">
        <f t="shared" si="13"/>
        <v>50770</v>
      </c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</row>
    <row r="143" spans="1:30" s="103" customFormat="1" ht="20.25" customHeight="1" x14ac:dyDescent="0.2">
      <c r="A143" s="644"/>
      <c r="B143" s="508" t="s">
        <v>152</v>
      </c>
      <c r="C143" s="530"/>
      <c r="D143" s="508"/>
      <c r="E143" s="613"/>
      <c r="F143" s="530"/>
      <c r="G143" s="613"/>
      <c r="H143" s="503"/>
      <c r="I143" s="503"/>
      <c r="J143" s="508"/>
      <c r="K143" s="503"/>
      <c r="L143" s="503"/>
      <c r="M143" s="508"/>
      <c r="N143" s="142"/>
      <c r="O143" s="595"/>
      <c r="P143" s="109"/>
      <c r="Q143" s="115"/>
      <c r="R143" s="644"/>
      <c r="S143" s="644"/>
      <c r="T143" s="770"/>
    </row>
    <row r="144" spans="1:30" s="27" customFormat="1" ht="26.25" customHeight="1" x14ac:dyDescent="0.2">
      <c r="A144" s="642">
        <v>66</v>
      </c>
      <c r="B144" s="531" t="s">
        <v>370</v>
      </c>
      <c r="C144" s="262" t="s">
        <v>371</v>
      </c>
      <c r="D144" s="506" t="s">
        <v>387</v>
      </c>
      <c r="E144" s="610" t="s">
        <v>1252</v>
      </c>
      <c r="F144" s="739" t="s">
        <v>770</v>
      </c>
      <c r="G144" s="616" t="s">
        <v>722</v>
      </c>
      <c r="H144" s="548">
        <v>13</v>
      </c>
      <c r="I144" s="548" t="s">
        <v>448</v>
      </c>
      <c r="J144" s="538" t="s">
        <v>442</v>
      </c>
      <c r="K144" s="535">
        <v>2012</v>
      </c>
      <c r="L144" s="535">
        <v>174</v>
      </c>
      <c r="M144" s="538" t="s">
        <v>449</v>
      </c>
      <c r="N144" s="535">
        <v>2009</v>
      </c>
      <c r="O144" s="535" t="s">
        <v>37</v>
      </c>
      <c r="P144" s="246" t="s">
        <v>450</v>
      </c>
      <c r="Q144" s="263"/>
      <c r="R144" s="642" t="str">
        <f>MID(C144,7,2)&amp;"/"&amp;MID(C144,5,2)&amp;"/"&amp;MID(C144,1,4)</f>
        <v>19/10/1984</v>
      </c>
      <c r="S144" s="642" t="str">
        <f t="shared" ca="1" si="11"/>
        <v xml:space="preserve">41 th , 7 bl </v>
      </c>
      <c r="T144" s="654">
        <f t="shared" si="13"/>
        <v>52170</v>
      </c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</row>
    <row r="145" spans="1:30" s="50" customFormat="1" ht="26.25" customHeight="1" x14ac:dyDescent="0.2">
      <c r="A145" s="644"/>
      <c r="B145" s="508" t="s">
        <v>372</v>
      </c>
      <c r="C145" s="530"/>
      <c r="D145" s="508"/>
      <c r="E145" s="613"/>
      <c r="F145" s="740"/>
      <c r="G145" s="447"/>
      <c r="H145" s="142"/>
      <c r="I145" s="142"/>
      <c r="J145" s="508"/>
      <c r="K145" s="503"/>
      <c r="L145" s="503"/>
      <c r="M145" s="10"/>
      <c r="N145" s="142"/>
      <c r="O145" s="142"/>
      <c r="P145" s="114"/>
      <c r="Q145" s="115"/>
      <c r="R145" s="644"/>
      <c r="S145" s="644"/>
      <c r="T145" s="770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</row>
    <row r="146" spans="1:30" s="72" customFormat="1" ht="30" customHeight="1" x14ac:dyDescent="0.2">
      <c r="A146" s="642">
        <v>67</v>
      </c>
      <c r="B146" s="507" t="s">
        <v>414</v>
      </c>
      <c r="C146" s="529" t="s">
        <v>415</v>
      </c>
      <c r="D146" s="506" t="s">
        <v>387</v>
      </c>
      <c r="E146" s="608" t="s">
        <v>597</v>
      </c>
      <c r="F146" s="291" t="s">
        <v>821</v>
      </c>
      <c r="G146" s="616" t="s">
        <v>722</v>
      </c>
      <c r="H146" s="535">
        <v>14</v>
      </c>
      <c r="I146" s="535">
        <v>0</v>
      </c>
      <c r="J146" s="507" t="s">
        <v>442</v>
      </c>
      <c r="K146" s="502"/>
      <c r="L146" s="502"/>
      <c r="M146" s="554" t="s">
        <v>630</v>
      </c>
      <c r="N146" s="535">
        <v>2013</v>
      </c>
      <c r="O146" s="535" t="s">
        <v>397</v>
      </c>
      <c r="P146" s="195" t="s">
        <v>631</v>
      </c>
      <c r="Q146" s="251" t="s">
        <v>632</v>
      </c>
      <c r="R146" s="642" t="str">
        <f>MID(C146,7,2)&amp;"/"&amp;MID(C146,5,2)&amp;"/"&amp;MID(C146,1,4)</f>
        <v>27/12/1979</v>
      </c>
      <c r="S146" s="642" t="str">
        <f t="shared" ca="1" si="11"/>
        <v xml:space="preserve">46 th , 5 bl </v>
      </c>
      <c r="T146" s="654">
        <f t="shared" si="13"/>
        <v>50405</v>
      </c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</row>
    <row r="147" spans="1:30" s="5" customFormat="1" ht="21.75" customHeight="1" x14ac:dyDescent="0.2">
      <c r="A147" s="644"/>
      <c r="B147" s="507" t="s">
        <v>416</v>
      </c>
      <c r="C147" s="529"/>
      <c r="D147" s="507"/>
      <c r="E147" s="612"/>
      <c r="F147" s="529"/>
      <c r="G147" s="612"/>
      <c r="H147" s="503"/>
      <c r="I147" s="503"/>
      <c r="J147" s="507"/>
      <c r="K147" s="502"/>
      <c r="L147" s="502"/>
      <c r="M147" s="508"/>
      <c r="N147" s="142"/>
      <c r="O147" s="142"/>
      <c r="P147" s="114"/>
      <c r="Q147" s="114"/>
      <c r="R147" s="644"/>
      <c r="S147" s="644"/>
      <c r="T147" s="770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</row>
    <row r="148" spans="1:30" s="27" customFormat="1" ht="16.5" customHeight="1" x14ac:dyDescent="0.2">
      <c r="A148" s="642">
        <v>68</v>
      </c>
      <c r="B148" s="71" t="s">
        <v>895</v>
      </c>
      <c r="C148" s="551" t="s">
        <v>330</v>
      </c>
      <c r="D148" s="506" t="s">
        <v>387</v>
      </c>
      <c r="E148" s="577">
        <v>40087</v>
      </c>
      <c r="F148" s="173" t="s">
        <v>727</v>
      </c>
      <c r="G148" s="616" t="s">
        <v>722</v>
      </c>
      <c r="H148" s="535">
        <v>24</v>
      </c>
      <c r="I148" s="535">
        <v>0</v>
      </c>
      <c r="J148" s="194" t="s">
        <v>620</v>
      </c>
      <c r="K148" s="535">
        <v>2003</v>
      </c>
      <c r="L148" s="535">
        <v>285</v>
      </c>
      <c r="M148" s="554" t="s">
        <v>626</v>
      </c>
      <c r="N148" s="535">
        <v>1997</v>
      </c>
      <c r="O148" s="535" t="s">
        <v>220</v>
      </c>
      <c r="P148" s="173"/>
      <c r="Q148" s="251"/>
      <c r="R148" s="642" t="str">
        <f>MID(C148,7,2)&amp;"/"&amp;MID(C148,5,2)&amp;"/"&amp;MID(C148,1,4)</f>
        <v>28/06/1974</v>
      </c>
      <c r="S148" s="642" t="str">
        <f t="shared" ca="1" si="11"/>
        <v xml:space="preserve">51 th , 11 bl </v>
      </c>
      <c r="T148" s="654">
        <f t="shared" ref="T148:T190" si="14">EOMONTH(R148,(12*58))</f>
        <v>48395</v>
      </c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</row>
    <row r="149" spans="1:30" s="103" customFormat="1" x14ac:dyDescent="0.2">
      <c r="A149" s="643"/>
      <c r="B149" s="72" t="s">
        <v>111</v>
      </c>
      <c r="C149" s="529"/>
      <c r="D149" s="7"/>
      <c r="E149" s="612"/>
      <c r="F149" s="5"/>
      <c r="G149" s="441"/>
      <c r="H149" s="141"/>
      <c r="I149" s="141"/>
      <c r="J149" s="507"/>
      <c r="K149" s="23"/>
      <c r="L149" s="502"/>
      <c r="M149" s="7"/>
      <c r="N149" s="141"/>
      <c r="O149" s="141"/>
      <c r="P149" s="115"/>
      <c r="Q149" s="115"/>
      <c r="R149" s="643"/>
      <c r="S149" s="643"/>
      <c r="T149" s="769"/>
    </row>
    <row r="150" spans="1:30" ht="6" customHeight="1" x14ac:dyDescent="0.2">
      <c r="A150" s="644"/>
      <c r="B150" s="5"/>
      <c r="C150" s="529"/>
      <c r="D150" s="7"/>
      <c r="E150" s="612"/>
      <c r="F150" s="5"/>
      <c r="G150" s="441"/>
      <c r="H150" s="141"/>
      <c r="I150" s="141"/>
      <c r="J150" s="25"/>
      <c r="K150" s="23"/>
      <c r="L150" s="502"/>
      <c r="M150" s="7"/>
      <c r="N150" s="141"/>
      <c r="O150" s="141"/>
      <c r="P150" s="115"/>
      <c r="Q150" s="115"/>
      <c r="R150" s="644"/>
      <c r="S150" s="644"/>
      <c r="T150" s="770"/>
    </row>
    <row r="151" spans="1:30" s="53" customFormat="1" x14ac:dyDescent="0.2">
      <c r="A151" s="642">
        <v>69</v>
      </c>
      <c r="B151" s="506" t="s">
        <v>96</v>
      </c>
      <c r="C151" s="551" t="s">
        <v>38</v>
      </c>
      <c r="D151" s="506" t="s">
        <v>387</v>
      </c>
      <c r="E151" s="610" t="s">
        <v>430</v>
      </c>
      <c r="F151" s="173" t="s">
        <v>263</v>
      </c>
      <c r="G151" s="577">
        <v>43160</v>
      </c>
      <c r="H151" s="535">
        <v>20</v>
      </c>
      <c r="I151" s="535">
        <v>11</v>
      </c>
      <c r="J151" s="194" t="s">
        <v>620</v>
      </c>
      <c r="K151" s="535">
        <v>2018</v>
      </c>
      <c r="L151" s="535">
        <v>893</v>
      </c>
      <c r="M151" s="554" t="s">
        <v>622</v>
      </c>
      <c r="N151" s="535">
        <v>2001</v>
      </c>
      <c r="O151" s="535" t="s">
        <v>220</v>
      </c>
      <c r="P151" s="195" t="s">
        <v>409</v>
      </c>
      <c r="Q151" s="251"/>
      <c r="R151" s="642" t="str">
        <f>MID(C151,7,2)&amp;"/"&amp;MID(C151,5,2)&amp;"/"&amp;MID(C151,1,4)</f>
        <v>07/05/1979</v>
      </c>
      <c r="S151" s="642" t="str">
        <f t="shared" ca="1" si="11"/>
        <v xml:space="preserve">47 th , 1 bl </v>
      </c>
      <c r="T151" s="654">
        <f t="shared" si="14"/>
        <v>50191</v>
      </c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</row>
    <row r="152" spans="1:30" s="103" customFormat="1" x14ac:dyDescent="0.2">
      <c r="A152" s="644"/>
      <c r="B152" s="7" t="s">
        <v>128</v>
      </c>
      <c r="C152" s="529"/>
      <c r="D152" s="7"/>
      <c r="E152" s="612"/>
      <c r="F152" s="516"/>
      <c r="G152" s="441"/>
      <c r="H152" s="141"/>
      <c r="I152" s="141"/>
      <c r="J152" s="7"/>
      <c r="K152" s="502"/>
      <c r="L152" s="502"/>
      <c r="M152" s="7"/>
      <c r="N152" s="141"/>
      <c r="O152" s="141"/>
      <c r="P152" s="115"/>
      <c r="Q152" s="115"/>
      <c r="R152" s="643"/>
      <c r="S152" s="643"/>
      <c r="T152" s="769"/>
    </row>
    <row r="153" spans="1:30" s="103" customFormat="1" ht="18" customHeight="1" x14ac:dyDescent="0.2">
      <c r="A153" s="854"/>
      <c r="B153" s="506" t="s">
        <v>1264</v>
      </c>
      <c r="C153" s="93" t="s">
        <v>1265</v>
      </c>
      <c r="D153" s="506" t="s">
        <v>387</v>
      </c>
      <c r="E153" s="616"/>
      <c r="F153" s="515" t="s">
        <v>725</v>
      </c>
      <c r="G153" s="430"/>
      <c r="H153" s="140"/>
      <c r="I153" s="140"/>
      <c r="J153" s="6"/>
      <c r="K153" s="501"/>
      <c r="L153" s="501"/>
      <c r="M153" s="6"/>
      <c r="N153" s="140"/>
      <c r="O153" s="140"/>
      <c r="P153" s="113"/>
      <c r="Q153" s="113"/>
      <c r="R153" s="501"/>
      <c r="S153" s="501"/>
      <c r="T153" s="509"/>
    </row>
    <row r="154" spans="1:30" s="103" customFormat="1" x14ac:dyDescent="0.2">
      <c r="A154" s="856"/>
      <c r="B154" s="634"/>
      <c r="C154" s="529"/>
      <c r="D154" s="7"/>
      <c r="E154" s="612"/>
      <c r="F154" s="516"/>
      <c r="G154" s="441"/>
      <c r="H154" s="141"/>
      <c r="I154" s="141"/>
      <c r="J154" s="7"/>
      <c r="K154" s="502"/>
      <c r="L154" s="502"/>
      <c r="M154" s="7"/>
      <c r="N154" s="141"/>
      <c r="O154" s="141"/>
      <c r="P154" s="115"/>
      <c r="Q154" s="115"/>
      <c r="R154" s="502"/>
      <c r="S154" s="502"/>
      <c r="T154" s="596"/>
    </row>
    <row r="155" spans="1:30" s="103" customFormat="1" x14ac:dyDescent="0.2">
      <c r="A155" s="855"/>
      <c r="B155" s="10"/>
      <c r="C155" s="530"/>
      <c r="D155" s="10"/>
      <c r="E155" s="613"/>
      <c r="F155" s="517"/>
      <c r="G155" s="439"/>
      <c r="H155" s="142"/>
      <c r="I155" s="142"/>
      <c r="J155" s="10"/>
      <c r="K155" s="503"/>
      <c r="L155" s="503"/>
      <c r="M155" s="10"/>
      <c r="N155" s="142"/>
      <c r="O155" s="142"/>
      <c r="P155" s="114"/>
      <c r="Q155" s="114"/>
      <c r="R155" s="503"/>
      <c r="S155" s="503"/>
      <c r="T155" s="597"/>
    </row>
    <row r="156" spans="1:30" s="9" customFormat="1" x14ac:dyDescent="0.2">
      <c r="A156" s="642">
        <v>70</v>
      </c>
      <c r="B156" s="6" t="s">
        <v>708</v>
      </c>
      <c r="C156" s="528" t="s">
        <v>709</v>
      </c>
      <c r="D156" s="506" t="s">
        <v>387</v>
      </c>
      <c r="E156" s="606" t="s">
        <v>274</v>
      </c>
      <c r="F156" s="515" t="s">
        <v>768</v>
      </c>
      <c r="G156" s="606" t="s">
        <v>737</v>
      </c>
      <c r="H156" s="140">
        <v>20</v>
      </c>
      <c r="I156" s="140">
        <v>0</v>
      </c>
      <c r="J156" s="506" t="s">
        <v>87</v>
      </c>
      <c r="K156" s="67">
        <v>2024</v>
      </c>
      <c r="L156" s="501">
        <v>90</v>
      </c>
      <c r="M156" s="6" t="s">
        <v>713</v>
      </c>
      <c r="N156" s="140">
        <v>2008</v>
      </c>
      <c r="O156" s="140" t="s">
        <v>37</v>
      </c>
      <c r="P156" s="140"/>
      <c r="Q156" s="113"/>
      <c r="R156" s="642" t="str">
        <f>MID(C156,7,2)&amp;"/"&amp;MID(C156,5,2)&amp;"/"&amp;MID(C156,1,4)</f>
        <v>24/07/1969</v>
      </c>
      <c r="S156" s="642" t="str">
        <f t="shared" ca="1" si="11"/>
        <v xml:space="preserve">56 th , 10 bl </v>
      </c>
      <c r="T156" s="654">
        <f t="shared" si="14"/>
        <v>46599</v>
      </c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</row>
    <row r="157" spans="1:30" s="5" customFormat="1" x14ac:dyDescent="0.2">
      <c r="A157" s="643"/>
      <c r="B157" s="7" t="s">
        <v>1191</v>
      </c>
      <c r="C157" s="529"/>
      <c r="D157" s="7"/>
      <c r="E157" s="612"/>
      <c r="F157" s="516"/>
      <c r="G157" s="441"/>
      <c r="H157" s="141"/>
      <c r="I157" s="141"/>
      <c r="J157" s="507"/>
      <c r="K157" s="57"/>
      <c r="L157" s="502"/>
      <c r="M157" s="7"/>
      <c r="N157" s="141"/>
      <c r="O157" s="141"/>
      <c r="P157" s="141"/>
      <c r="Q157" s="115"/>
      <c r="R157" s="643"/>
      <c r="S157" s="643"/>
      <c r="T157" s="769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</row>
    <row r="158" spans="1:30" s="11" customFormat="1" x14ac:dyDescent="0.2">
      <c r="A158" s="644"/>
      <c r="B158" s="10"/>
      <c r="C158" s="530"/>
      <c r="D158" s="10"/>
      <c r="E158" s="613"/>
      <c r="F158" s="517"/>
      <c r="G158" s="439"/>
      <c r="H158" s="142"/>
      <c r="I158" s="142"/>
      <c r="J158" s="508"/>
      <c r="K158" s="76"/>
      <c r="L158" s="503"/>
      <c r="M158" s="10"/>
      <c r="N158" s="142"/>
      <c r="O158" s="142"/>
      <c r="P158" s="142"/>
      <c r="Q158" s="114"/>
      <c r="R158" s="644"/>
      <c r="S158" s="644"/>
      <c r="T158" s="770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</row>
    <row r="159" spans="1:30" s="9" customFormat="1" ht="25.5" x14ac:dyDescent="0.2">
      <c r="A159" s="642">
        <v>71</v>
      </c>
      <c r="B159" s="506" t="s">
        <v>714</v>
      </c>
      <c r="C159" s="506" t="s">
        <v>53</v>
      </c>
      <c r="D159" s="506" t="s">
        <v>387</v>
      </c>
      <c r="E159" s="606">
        <v>45383</v>
      </c>
      <c r="F159" s="528" t="s">
        <v>767</v>
      </c>
      <c r="G159" s="609">
        <v>2024</v>
      </c>
      <c r="H159" s="735" t="s">
        <v>230</v>
      </c>
      <c r="I159" s="735" t="s">
        <v>762</v>
      </c>
      <c r="J159" s="149" t="s">
        <v>549</v>
      </c>
      <c r="K159" s="149">
        <v>2022</v>
      </c>
      <c r="L159" s="538">
        <v>830</v>
      </c>
      <c r="M159" s="554" t="s">
        <v>548</v>
      </c>
      <c r="N159" s="554">
        <v>2020</v>
      </c>
      <c r="O159" s="558" t="s">
        <v>397</v>
      </c>
      <c r="P159" s="140"/>
      <c r="Q159" s="140"/>
      <c r="R159" s="642" t="str">
        <f>MID(C159,7,2)&amp;"/"&amp;MID(C159,5,2)&amp;"/"&amp;MID(C159,1,4)</f>
        <v>21/03/1982</v>
      </c>
      <c r="S159" s="642" t="str">
        <f t="shared" ca="1" si="11"/>
        <v xml:space="preserve">44 th , 2 bl </v>
      </c>
      <c r="T159" s="654">
        <f t="shared" si="14"/>
        <v>51226</v>
      </c>
      <c r="U159" s="103"/>
      <c r="V159" s="103"/>
      <c r="W159" s="29"/>
    </row>
    <row r="160" spans="1:30" s="5" customFormat="1" x14ac:dyDescent="0.2">
      <c r="A160" s="644"/>
      <c r="B160" s="10" t="s">
        <v>1192</v>
      </c>
      <c r="C160" s="530"/>
      <c r="D160" s="508"/>
      <c r="E160" s="613"/>
      <c r="F160" s="579"/>
      <c r="G160" s="439"/>
      <c r="H160" s="736"/>
      <c r="I160" s="736"/>
      <c r="J160" s="10" t="s">
        <v>199</v>
      </c>
      <c r="K160" s="76">
        <v>2014</v>
      </c>
      <c r="L160" s="503"/>
      <c r="M160" s="10" t="s">
        <v>100</v>
      </c>
      <c r="N160" s="142"/>
      <c r="O160" s="142"/>
      <c r="P160" s="141"/>
      <c r="Q160" s="141"/>
      <c r="R160" s="644"/>
      <c r="S160" s="644"/>
      <c r="T160" s="770"/>
      <c r="U160" s="103"/>
      <c r="V160" s="103"/>
      <c r="W160" s="31"/>
    </row>
    <row r="161" spans="1:30" s="150" customFormat="1" ht="32.25" customHeight="1" x14ac:dyDescent="0.2">
      <c r="A161" s="642">
        <v>72</v>
      </c>
      <c r="B161" s="507" t="s">
        <v>155</v>
      </c>
      <c r="C161" s="290" t="s">
        <v>89</v>
      </c>
      <c r="D161" s="555" t="s">
        <v>387</v>
      </c>
      <c r="E161" s="490" t="s">
        <v>737</v>
      </c>
      <c r="F161" s="281" t="s">
        <v>765</v>
      </c>
      <c r="G161" s="428">
        <v>45289</v>
      </c>
      <c r="H161" s="549" t="s">
        <v>230</v>
      </c>
      <c r="I161" s="549" t="s">
        <v>762</v>
      </c>
      <c r="J161" s="165" t="s">
        <v>700</v>
      </c>
      <c r="K161" s="536">
        <v>2022</v>
      </c>
      <c r="L161" s="536">
        <v>830</v>
      </c>
      <c r="M161" s="555" t="s">
        <v>100</v>
      </c>
      <c r="N161" s="536">
        <v>2010</v>
      </c>
      <c r="O161" s="536" t="s">
        <v>37</v>
      </c>
      <c r="P161" s="553"/>
      <c r="Q161" s="553"/>
      <c r="R161" s="642" t="str">
        <f>MID(C161,7,2)&amp;"/"&amp;MID(C161,5,2)&amp;"/"&amp;MID(C161,1,4)</f>
        <v>04/06/1985</v>
      </c>
      <c r="S161" s="642" t="str">
        <f t="shared" ca="1" si="11"/>
        <v xml:space="preserve">41 th , 0 bl </v>
      </c>
      <c r="T161" s="654">
        <f t="shared" si="14"/>
        <v>52412</v>
      </c>
    </row>
    <row r="162" spans="1:30" s="103" customFormat="1" x14ac:dyDescent="0.2">
      <c r="A162" s="644"/>
      <c r="B162" s="7" t="s">
        <v>156</v>
      </c>
      <c r="C162" s="529"/>
      <c r="D162" s="507"/>
      <c r="E162" s="612"/>
      <c r="F162" s="58"/>
      <c r="G162" s="441"/>
      <c r="H162" s="141"/>
      <c r="I162" s="141"/>
      <c r="J162" s="7"/>
      <c r="K162" s="57"/>
      <c r="L162" s="502"/>
      <c r="M162" s="7"/>
      <c r="N162" s="141"/>
      <c r="O162" s="141"/>
      <c r="P162" s="115"/>
      <c r="Q162" s="115"/>
      <c r="R162" s="644"/>
      <c r="S162" s="644"/>
      <c r="T162" s="770"/>
    </row>
    <row r="163" spans="1:30" s="103" customFormat="1" ht="25.5" x14ac:dyDescent="0.2">
      <c r="A163" s="642">
        <v>73</v>
      </c>
      <c r="B163" s="161" t="s">
        <v>518</v>
      </c>
      <c r="C163" s="583" t="s">
        <v>52</v>
      </c>
      <c r="D163" s="554" t="s">
        <v>387</v>
      </c>
      <c r="E163" s="614" t="s">
        <v>819</v>
      </c>
      <c r="F163" s="70" t="s">
        <v>1157</v>
      </c>
      <c r="G163" s="616">
        <v>46013</v>
      </c>
      <c r="H163" s="189">
        <v>12</v>
      </c>
      <c r="I163" s="189">
        <v>11</v>
      </c>
      <c r="J163" s="279" t="s">
        <v>520</v>
      </c>
      <c r="K163" s="196" t="s">
        <v>521</v>
      </c>
      <c r="L163" s="159" t="s">
        <v>522</v>
      </c>
      <c r="M163" s="586" t="s">
        <v>519</v>
      </c>
      <c r="N163" s="574">
        <v>2006</v>
      </c>
      <c r="O163" s="574" t="s">
        <v>37</v>
      </c>
      <c r="P163" s="115"/>
      <c r="Q163" s="115"/>
      <c r="R163" s="642" t="str">
        <f>MID(C163,7,2)&amp;"/"&amp;MID(C163,5,2)&amp;"/"&amp;MID(C163,1,4)</f>
        <v>08/09/1983</v>
      </c>
      <c r="S163" s="642" t="str">
        <f t="shared" ca="1" si="11"/>
        <v xml:space="preserve">42 th , 9 bl </v>
      </c>
      <c r="T163" s="654">
        <f t="shared" si="14"/>
        <v>51774</v>
      </c>
    </row>
    <row r="164" spans="1:30" s="103" customFormat="1" x14ac:dyDescent="0.2">
      <c r="A164" s="644"/>
      <c r="B164" s="3" t="s">
        <v>154</v>
      </c>
      <c r="C164" s="197"/>
      <c r="D164" s="241"/>
      <c r="E164" s="482"/>
      <c r="F164" s="81"/>
      <c r="G164" s="429"/>
      <c r="H164" s="199"/>
      <c r="I164" s="199"/>
      <c r="J164" s="200" t="s">
        <v>523</v>
      </c>
      <c r="K164" s="201" t="s">
        <v>524</v>
      </c>
      <c r="L164" s="202"/>
      <c r="M164" s="203"/>
      <c r="N164" s="198"/>
      <c r="O164" s="198"/>
      <c r="P164" s="115"/>
      <c r="Q164" s="115"/>
      <c r="R164" s="644"/>
      <c r="S164" s="644"/>
      <c r="T164" s="770"/>
    </row>
    <row r="165" spans="1:30" s="103" customFormat="1" ht="25.5" x14ac:dyDescent="0.2">
      <c r="A165" s="642">
        <v>74</v>
      </c>
      <c r="B165" s="506" t="s">
        <v>302</v>
      </c>
      <c r="C165" s="528" t="s">
        <v>303</v>
      </c>
      <c r="D165" s="506" t="s">
        <v>387</v>
      </c>
      <c r="E165" s="616">
        <v>45748</v>
      </c>
      <c r="F165" s="96" t="s">
        <v>425</v>
      </c>
      <c r="G165" s="430">
        <v>45289</v>
      </c>
      <c r="H165" s="140">
        <v>14</v>
      </c>
      <c r="I165" s="140">
        <v>2</v>
      </c>
      <c r="J165" s="149" t="s">
        <v>442</v>
      </c>
      <c r="K165" s="67"/>
      <c r="L165" s="501"/>
      <c r="M165" s="6"/>
      <c r="N165" s="140"/>
      <c r="O165" s="140" t="s">
        <v>220</v>
      </c>
      <c r="P165" s="113"/>
      <c r="Q165" s="113"/>
      <c r="R165" s="642" t="str">
        <f>MID(C165,7,2)&amp;"/"&amp;MID(C165,5,2)&amp;"/"&amp;MID(C165,1,4)</f>
        <v>22/02/1978</v>
      </c>
      <c r="S165" s="642" t="str">
        <f t="shared" ref="S165" ca="1" si="15">DATEDIF(R165,TODAY(),"y")&amp;" th"&amp;" , " &amp;DATEDIF(R165,TODAY(),"ym")&amp;" bl "</f>
        <v xml:space="preserve">48 th , 3 bl </v>
      </c>
      <c r="T165" s="654">
        <f>EOMONTH(R165,(12*58))</f>
        <v>49734</v>
      </c>
    </row>
    <row r="166" spans="1:30" s="103" customFormat="1" x14ac:dyDescent="0.2">
      <c r="A166" s="644"/>
      <c r="B166" s="7" t="s">
        <v>1193</v>
      </c>
      <c r="C166" s="529"/>
      <c r="D166" s="507"/>
      <c r="E166" s="612"/>
      <c r="F166" s="516"/>
      <c r="G166" s="441"/>
      <c r="H166" s="141"/>
      <c r="I166" s="141"/>
      <c r="J166" s="507"/>
      <c r="K166" s="57"/>
      <c r="L166" s="502"/>
      <c r="M166" s="7"/>
      <c r="N166" s="141"/>
      <c r="O166" s="141"/>
      <c r="P166" s="115"/>
      <c r="Q166" s="115"/>
      <c r="R166" s="643"/>
      <c r="S166" s="643"/>
      <c r="T166" s="769"/>
    </row>
    <row r="167" spans="1:30" s="103" customFormat="1" ht="28.5" customHeight="1" x14ac:dyDescent="0.2">
      <c r="A167" s="642">
        <v>75</v>
      </c>
      <c r="B167" s="506" t="s">
        <v>288</v>
      </c>
      <c r="C167" s="506" t="s">
        <v>289</v>
      </c>
      <c r="D167" s="538" t="s">
        <v>851</v>
      </c>
      <c r="E167" s="610" t="s">
        <v>849</v>
      </c>
      <c r="F167" s="554" t="s">
        <v>728</v>
      </c>
      <c r="G167" s="616" t="s">
        <v>722</v>
      </c>
      <c r="H167" s="556" t="s">
        <v>852</v>
      </c>
      <c r="I167" s="556" t="s">
        <v>665</v>
      </c>
      <c r="J167" s="149" t="s">
        <v>442</v>
      </c>
      <c r="K167" s="82">
        <v>2011</v>
      </c>
      <c r="L167" s="535">
        <v>216</v>
      </c>
      <c r="M167" s="554" t="s">
        <v>451</v>
      </c>
      <c r="N167" s="535">
        <v>2005</v>
      </c>
      <c r="O167" s="535" t="s">
        <v>220</v>
      </c>
      <c r="P167" s="173" t="s">
        <v>452</v>
      </c>
      <c r="Q167" s="233"/>
      <c r="R167" s="642" t="str">
        <f>MID(C167,7,2)&amp;"/"&amp;MID(C167,5,2)&amp;"/"&amp;MID(C167,1,4)</f>
        <v>14/04/1981</v>
      </c>
      <c r="S167" s="642" t="str">
        <f t="shared" ref="S167" ca="1" si="16">DATEDIF(R167,TODAY(),"y")&amp;" th"&amp;" , " &amp;DATEDIF(R167,TODAY(),"ym")&amp;" bl "</f>
        <v xml:space="preserve">45 th , 2 bl </v>
      </c>
      <c r="T167" s="654">
        <f t="shared" ref="T167" si="17">EOMONTH(R167,(12*58))</f>
        <v>50890</v>
      </c>
    </row>
    <row r="168" spans="1:30" s="103" customFormat="1" ht="13.5" thickBot="1" x14ac:dyDescent="0.25">
      <c r="A168" s="644"/>
      <c r="B168" s="5" t="s">
        <v>1168</v>
      </c>
      <c r="C168" s="85"/>
      <c r="D168" s="85"/>
      <c r="E168" s="483"/>
      <c r="F168" s="85"/>
      <c r="G168" s="431"/>
      <c r="H168" s="85"/>
      <c r="I168" s="85"/>
      <c r="J168" s="85"/>
      <c r="K168" s="85"/>
      <c r="L168" s="85"/>
      <c r="M168" s="507"/>
      <c r="N168" s="85"/>
      <c r="O168" s="502"/>
      <c r="P168" s="137"/>
      <c r="Q168" s="137"/>
      <c r="R168" s="644"/>
      <c r="S168" s="644"/>
      <c r="T168" s="770"/>
    </row>
    <row r="169" spans="1:30" s="103" customFormat="1" ht="31.5" customHeight="1" x14ac:dyDescent="0.2">
      <c r="A169" s="642">
        <v>76</v>
      </c>
      <c r="B169" s="387" t="s">
        <v>855</v>
      </c>
      <c r="C169" s="307" t="s">
        <v>856</v>
      </c>
      <c r="D169" s="538" t="s">
        <v>851</v>
      </c>
      <c r="E169" s="443">
        <v>45505</v>
      </c>
      <c r="F169" s="554" t="s">
        <v>858</v>
      </c>
      <c r="G169" s="606">
        <v>45778</v>
      </c>
      <c r="H169" s="556" t="s">
        <v>546</v>
      </c>
      <c r="I169" s="556" t="s">
        <v>224</v>
      </c>
      <c r="J169" s="149" t="s">
        <v>442</v>
      </c>
      <c r="K169" s="82"/>
      <c r="L169" s="535"/>
      <c r="M169" s="554" t="s">
        <v>859</v>
      </c>
      <c r="N169" s="535"/>
      <c r="O169" s="535" t="s">
        <v>397</v>
      </c>
      <c r="P169" s="173"/>
      <c r="Q169" s="233"/>
      <c r="R169" s="642" t="str">
        <f>MID(C169,7,2)&amp;"/"&amp;MID(C169,5,2)&amp;"/"&amp;MID(C169,1,4)</f>
        <v>21/08/1985</v>
      </c>
      <c r="S169" s="642" t="str">
        <f t="shared" ref="S169" ca="1" si="18">DATEDIF(R169,TODAY(),"y")&amp;" th"&amp;" , " &amp;DATEDIF(R169,TODAY(),"ym")&amp;" bl "</f>
        <v xml:space="preserve">40 th , 9 bl </v>
      </c>
      <c r="T169" s="654">
        <f t="shared" ref="T169" si="19">EOMONTH(R169,(12*58))</f>
        <v>52474</v>
      </c>
    </row>
    <row r="170" spans="1:30" s="103" customFormat="1" ht="15" customHeight="1" x14ac:dyDescent="0.2">
      <c r="A170" s="644"/>
      <c r="B170" s="514" t="s">
        <v>857</v>
      </c>
      <c r="C170" s="85"/>
      <c r="D170" s="85"/>
      <c r="E170" s="483"/>
      <c r="F170" s="85"/>
      <c r="G170" s="431"/>
      <c r="H170" s="85"/>
      <c r="I170" s="85"/>
      <c r="J170" s="85"/>
      <c r="K170" s="85"/>
      <c r="L170" s="85"/>
      <c r="M170" s="507"/>
      <c r="N170" s="85"/>
      <c r="O170" s="502"/>
      <c r="P170" s="137"/>
      <c r="Q170" s="137"/>
      <c r="R170" s="644"/>
      <c r="S170" s="644"/>
      <c r="T170" s="770"/>
    </row>
    <row r="171" spans="1:30" s="103" customFormat="1" ht="24.75" customHeight="1" x14ac:dyDescent="0.2">
      <c r="A171" s="642">
        <v>77</v>
      </c>
      <c r="B171" s="308" t="s">
        <v>860</v>
      </c>
      <c r="C171" s="309" t="s">
        <v>862</v>
      </c>
      <c r="D171" s="538" t="s">
        <v>851</v>
      </c>
      <c r="E171" s="610">
        <v>45383</v>
      </c>
      <c r="F171" s="674" t="s">
        <v>863</v>
      </c>
      <c r="G171" s="606">
        <v>45778</v>
      </c>
      <c r="H171" s="556" t="s">
        <v>434</v>
      </c>
      <c r="I171" s="556" t="s">
        <v>761</v>
      </c>
      <c r="J171" s="149" t="s">
        <v>442</v>
      </c>
      <c r="K171" s="82"/>
      <c r="L171" s="535"/>
      <c r="M171" s="554" t="s">
        <v>864</v>
      </c>
      <c r="N171" s="535"/>
      <c r="O171" s="535" t="s">
        <v>397</v>
      </c>
      <c r="P171" s="173"/>
      <c r="Q171" s="233"/>
      <c r="R171" s="642" t="str">
        <f>MID(C171,7,2)&amp;"/"&amp;MID(C171,5,2)&amp;"/"&amp;MID(C171,1,4)</f>
        <v>26/09/1983</v>
      </c>
      <c r="S171" s="642" t="str">
        <f t="shared" ref="S171" ca="1" si="20">DATEDIF(R171,TODAY(),"y")&amp;" th"&amp;" , " &amp;DATEDIF(R171,TODAY(),"ym")&amp;" bl "</f>
        <v xml:space="preserve">42 th , 8 bl </v>
      </c>
      <c r="T171" s="654">
        <f t="shared" ref="T171" si="21">EOMONTH(R171,(12*58))</f>
        <v>51774</v>
      </c>
    </row>
    <row r="172" spans="1:30" s="103" customFormat="1" ht="15" customHeight="1" x14ac:dyDescent="0.2">
      <c r="A172" s="644"/>
      <c r="B172" s="5" t="s">
        <v>861</v>
      </c>
      <c r="C172" s="85"/>
      <c r="D172" s="85"/>
      <c r="E172" s="483"/>
      <c r="F172" s="676"/>
      <c r="G172" s="431"/>
      <c r="H172" s="85"/>
      <c r="I172" s="85"/>
      <c r="J172" s="85"/>
      <c r="K172" s="85"/>
      <c r="L172" s="85"/>
      <c r="M172" s="507"/>
      <c r="N172" s="85"/>
      <c r="O172" s="502"/>
      <c r="P172" s="137"/>
      <c r="Q172" s="137"/>
      <c r="R172" s="644"/>
      <c r="S172" s="644"/>
      <c r="T172" s="770"/>
    </row>
    <row r="173" spans="1:30" s="50" customFormat="1" ht="22.5" customHeight="1" x14ac:dyDescent="0.2">
      <c r="A173" s="642">
        <v>78</v>
      </c>
      <c r="B173" s="510" t="s">
        <v>331</v>
      </c>
      <c r="C173" s="531" t="s">
        <v>267</v>
      </c>
      <c r="D173" s="538" t="s">
        <v>851</v>
      </c>
      <c r="E173" s="610">
        <v>45931</v>
      </c>
      <c r="F173" s="554" t="s">
        <v>441</v>
      </c>
      <c r="G173" s="610">
        <v>44564</v>
      </c>
      <c r="H173" s="535">
        <v>13</v>
      </c>
      <c r="I173" s="548">
        <v>9</v>
      </c>
      <c r="J173" s="538" t="s">
        <v>442</v>
      </c>
      <c r="K173" s="535">
        <v>2101</v>
      </c>
      <c r="L173" s="535">
        <v>174</v>
      </c>
      <c r="M173" s="538" t="s">
        <v>443</v>
      </c>
      <c r="N173" s="535">
        <v>2013</v>
      </c>
      <c r="O173" s="535" t="s">
        <v>42</v>
      </c>
      <c r="P173" s="246" t="s">
        <v>444</v>
      </c>
      <c r="Q173" s="255"/>
      <c r="R173" s="501" t="str">
        <f>MID(C173,7,2)&amp;"/"&amp;MID(C173,5,2)&amp;"/"&amp;MID(C173,1,4)</f>
        <v>07/07/1979</v>
      </c>
      <c r="S173" s="501" t="str">
        <f t="shared" ca="1" si="11"/>
        <v xml:space="preserve">46 th , 11 bl </v>
      </c>
      <c r="T173" s="509">
        <f t="shared" si="14"/>
        <v>50252</v>
      </c>
      <c r="U173" s="103"/>
      <c r="V173" s="103"/>
      <c r="W173" s="103"/>
      <c r="X173" s="103"/>
      <c r="Y173" s="103"/>
      <c r="Z173" s="103"/>
      <c r="AA173" s="103"/>
      <c r="AB173" s="103"/>
      <c r="AC173" s="103"/>
      <c r="AD173" s="103"/>
    </row>
    <row r="174" spans="1:30" s="103" customFormat="1" ht="19.5" customHeight="1" x14ac:dyDescent="0.2">
      <c r="A174" s="644"/>
      <c r="B174" s="511" t="s">
        <v>1194</v>
      </c>
      <c r="C174" s="532"/>
      <c r="D174" s="539"/>
      <c r="E174" s="611"/>
      <c r="F174" s="555"/>
      <c r="G174" s="611"/>
      <c r="H174" s="536"/>
      <c r="I174" s="549"/>
      <c r="J174" s="539"/>
      <c r="K174" s="536"/>
      <c r="L174" s="536"/>
      <c r="M174" s="539"/>
      <c r="N174" s="536"/>
      <c r="O174" s="536"/>
      <c r="P174" s="247"/>
      <c r="Q174" s="388"/>
      <c r="R174" s="502"/>
      <c r="S174" s="502"/>
      <c r="T174" s="596"/>
    </row>
    <row r="175" spans="1:30" s="103" customFormat="1" ht="19.5" customHeight="1" x14ac:dyDescent="0.2">
      <c r="A175" s="642">
        <v>79</v>
      </c>
      <c r="B175" s="506" t="s">
        <v>824</v>
      </c>
      <c r="C175" s="663" t="s">
        <v>825</v>
      </c>
      <c r="D175" s="538" t="s">
        <v>851</v>
      </c>
      <c r="E175" s="834">
        <v>45931</v>
      </c>
      <c r="F175" s="730" t="s">
        <v>725</v>
      </c>
      <c r="G175" s="834" t="s">
        <v>826</v>
      </c>
      <c r="H175" s="726">
        <v>19</v>
      </c>
      <c r="I175" s="726">
        <v>6</v>
      </c>
      <c r="J175" s="660" t="s">
        <v>442</v>
      </c>
      <c r="K175" s="726" t="s">
        <v>409</v>
      </c>
      <c r="L175" s="726" t="s">
        <v>409</v>
      </c>
      <c r="M175" s="663" t="s">
        <v>1198</v>
      </c>
      <c r="N175" s="726">
        <v>2013</v>
      </c>
      <c r="O175" s="642" t="s">
        <v>397</v>
      </c>
      <c r="P175" s="115"/>
      <c r="Q175" s="115"/>
      <c r="R175" s="642" t="str">
        <f>MID(C175,7,2)&amp;"/"&amp;MID(C175,5,2)&amp;"/"&amp;MID(C175,1,4)</f>
        <v>05/05/1980</v>
      </c>
      <c r="S175" s="642" t="str">
        <f t="shared" ca="1" si="11"/>
        <v xml:space="preserve">46 th , 1 bl </v>
      </c>
      <c r="T175" s="654">
        <f t="shared" si="14"/>
        <v>50556</v>
      </c>
    </row>
    <row r="176" spans="1:30" s="103" customFormat="1" ht="18" customHeight="1" x14ac:dyDescent="0.2">
      <c r="A176" s="644"/>
      <c r="B176" s="508" t="s">
        <v>1195</v>
      </c>
      <c r="C176" s="665"/>
      <c r="D176" s="10"/>
      <c r="E176" s="839"/>
      <c r="F176" s="738"/>
      <c r="G176" s="839"/>
      <c r="H176" s="644"/>
      <c r="I176" s="644"/>
      <c r="J176" s="651"/>
      <c r="K176" s="644"/>
      <c r="L176" s="644"/>
      <c r="M176" s="665"/>
      <c r="N176" s="644"/>
      <c r="O176" s="644"/>
      <c r="P176" s="114"/>
      <c r="Q176" s="114"/>
      <c r="R176" s="644"/>
      <c r="S176" s="644"/>
      <c r="T176" s="770"/>
    </row>
    <row r="177" spans="1:30" s="103" customFormat="1" ht="20.25" customHeight="1" x14ac:dyDescent="0.2">
      <c r="A177" s="850">
        <v>80</v>
      </c>
      <c r="B177" s="506" t="s">
        <v>278</v>
      </c>
      <c r="C177" s="528" t="s">
        <v>279</v>
      </c>
      <c r="D177" s="538" t="s">
        <v>851</v>
      </c>
      <c r="E177" s="484">
        <v>45017</v>
      </c>
      <c r="F177" s="528" t="s">
        <v>723</v>
      </c>
      <c r="G177" s="616" t="s">
        <v>722</v>
      </c>
      <c r="H177" s="140">
        <v>16</v>
      </c>
      <c r="I177" s="140">
        <v>2</v>
      </c>
      <c r="J177" s="538" t="s">
        <v>442</v>
      </c>
      <c r="K177" s="67"/>
      <c r="L177" s="501"/>
      <c r="M177" s="389" t="s">
        <v>1197</v>
      </c>
      <c r="N177" s="501">
        <v>1998</v>
      </c>
      <c r="O177" s="141" t="s">
        <v>220</v>
      </c>
      <c r="P177" s="113"/>
      <c r="Q177" s="113"/>
      <c r="R177" s="642" t="str">
        <f>MID(C177,7,2)&amp;"/"&amp;MID(C177,5,2)&amp;"/"&amp;MID(C177,1,4)</f>
        <v>04/08/1971</v>
      </c>
      <c r="S177" s="642" t="str">
        <f t="shared" ref="S177" ca="1" si="22">DATEDIF(R177,TODAY(),"y")&amp;" th"&amp;" , " &amp;DATEDIF(R177,TODAY(),"ym")&amp;" bl "</f>
        <v xml:space="preserve">54 th , 10 bl </v>
      </c>
      <c r="T177" s="654">
        <f t="shared" ref="T177" si="23">EOMONTH(R177,(12*58))</f>
        <v>47361</v>
      </c>
    </row>
    <row r="178" spans="1:30" s="103" customFormat="1" ht="14.25" customHeight="1" x14ac:dyDescent="0.2">
      <c r="A178" s="851"/>
      <c r="B178" s="7" t="s">
        <v>1196</v>
      </c>
      <c r="C178" s="529"/>
      <c r="D178" s="507"/>
      <c r="E178" s="612"/>
      <c r="F178" s="516"/>
      <c r="G178" s="441"/>
      <c r="H178" s="141"/>
      <c r="I178" s="141"/>
      <c r="J178" s="507"/>
      <c r="K178" s="57"/>
      <c r="L178" s="502"/>
      <c r="M178" s="7"/>
      <c r="N178" s="141"/>
      <c r="O178" s="141"/>
      <c r="P178" s="115"/>
      <c r="Q178" s="115"/>
      <c r="R178" s="643"/>
      <c r="S178" s="643"/>
      <c r="T178" s="769"/>
    </row>
    <row r="179" spans="1:30" s="103" customFormat="1" ht="26.25" customHeight="1" x14ac:dyDescent="0.2">
      <c r="A179" s="638">
        <v>81</v>
      </c>
      <c r="B179" s="6" t="s">
        <v>1158</v>
      </c>
      <c r="C179" s="528" t="s">
        <v>1159</v>
      </c>
      <c r="D179" s="538" t="s">
        <v>851</v>
      </c>
      <c r="E179" s="448">
        <v>45017</v>
      </c>
      <c r="F179" s="515" t="s">
        <v>723</v>
      </c>
      <c r="G179" s="448" t="s">
        <v>1199</v>
      </c>
      <c r="H179" s="140">
        <v>12</v>
      </c>
      <c r="I179" s="140">
        <v>2</v>
      </c>
      <c r="J179" s="538" t="s">
        <v>442</v>
      </c>
      <c r="K179" s="67"/>
      <c r="L179" s="501"/>
      <c r="M179" s="397" t="s">
        <v>1201</v>
      </c>
      <c r="N179" s="140"/>
      <c r="O179" s="140">
        <v>2009</v>
      </c>
      <c r="P179" s="113"/>
      <c r="Q179" s="113"/>
      <c r="R179" s="642" t="str">
        <f>MID(C179,7,2)&amp;"/"&amp;MID(C179,5,2)&amp;"/"&amp;MID(C179,1,4)</f>
        <v>25/03/1986</v>
      </c>
      <c r="S179" s="642" t="str">
        <f t="shared" ref="S179" ca="1" si="24">DATEDIF(R179,TODAY(),"y")&amp;" th"&amp;" , " &amp;DATEDIF(R179,TODAY(),"ym")&amp;" bl "</f>
        <v xml:space="preserve">40 th , 2 bl </v>
      </c>
      <c r="T179" s="654">
        <f t="shared" ref="T179" si="25">EOMONTH(R179,(12*58))</f>
        <v>52687</v>
      </c>
    </row>
    <row r="180" spans="1:30" s="103" customFormat="1" ht="20.25" customHeight="1" x14ac:dyDescent="0.2">
      <c r="A180" s="640"/>
      <c r="B180" s="7" t="s">
        <v>1200</v>
      </c>
      <c r="C180" s="529"/>
      <c r="D180" s="507"/>
      <c r="E180" s="612"/>
      <c r="F180" s="516"/>
      <c r="G180" s="441"/>
      <c r="H180" s="141"/>
      <c r="I180" s="141"/>
      <c r="J180" s="507"/>
      <c r="K180" s="57"/>
      <c r="L180" s="502"/>
      <c r="M180" s="7"/>
      <c r="N180" s="141"/>
      <c r="O180" s="141"/>
      <c r="P180" s="115"/>
      <c r="Q180" s="115"/>
      <c r="R180" s="643"/>
      <c r="S180" s="643"/>
      <c r="T180" s="769"/>
    </row>
    <row r="181" spans="1:30" s="53" customFormat="1" ht="18.75" customHeight="1" x14ac:dyDescent="0.2">
      <c r="A181" s="642">
        <v>82</v>
      </c>
      <c r="B181" s="551" t="s">
        <v>683</v>
      </c>
      <c r="C181" s="551" t="s">
        <v>678</v>
      </c>
      <c r="D181" s="496" t="s">
        <v>851</v>
      </c>
      <c r="E181" s="610">
        <v>46113</v>
      </c>
      <c r="F181" s="173" t="s">
        <v>723</v>
      </c>
      <c r="G181" s="616" t="s">
        <v>722</v>
      </c>
      <c r="H181" s="535">
        <v>13</v>
      </c>
      <c r="I181" s="535">
        <v>3</v>
      </c>
      <c r="J181" s="554" t="s">
        <v>679</v>
      </c>
      <c r="K181" s="535">
        <v>2011</v>
      </c>
      <c r="L181" s="535" t="s">
        <v>680</v>
      </c>
      <c r="M181" s="554" t="s">
        <v>681</v>
      </c>
      <c r="N181" s="535">
        <v>2011</v>
      </c>
      <c r="O181" s="535" t="s">
        <v>397</v>
      </c>
      <c r="P181" s="195" t="s">
        <v>682</v>
      </c>
      <c r="Q181" s="552"/>
      <c r="R181" s="642" t="str">
        <f>MID(C181,7,2)&amp;"/"&amp;MID(C181,5,2)&amp;"/"&amp;MID(C181,1,4)</f>
        <v>31/08/1985</v>
      </c>
      <c r="S181" s="642" t="str">
        <f ca="1">DATEDIF(R181,TODAY(),"y")&amp;" th"&amp;" , " &amp;DATEDIF(R181,TODAY(),"ym")&amp;" bl "</f>
        <v xml:space="preserve">40 th , 9 bl </v>
      </c>
      <c r="T181" s="654">
        <f>EOMONTH(R181,(12*58))</f>
        <v>52474</v>
      </c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</row>
    <row r="182" spans="1:30" ht="18.75" customHeight="1" x14ac:dyDescent="0.2">
      <c r="A182" s="643"/>
      <c r="B182" s="7" t="s">
        <v>161</v>
      </c>
      <c r="C182" s="529"/>
      <c r="D182" s="7"/>
      <c r="E182" s="507"/>
      <c r="F182" s="24"/>
      <c r="G182" s="441"/>
      <c r="H182" s="141"/>
      <c r="I182" s="141"/>
      <c r="J182" s="507"/>
      <c r="K182" s="57"/>
      <c r="L182" s="502"/>
      <c r="M182" s="7"/>
      <c r="N182" s="141"/>
      <c r="O182" s="141"/>
      <c r="P182" s="115"/>
      <c r="Q182" s="115"/>
      <c r="R182" s="644"/>
      <c r="S182" s="643"/>
      <c r="T182" s="769"/>
    </row>
    <row r="183" spans="1:30" s="9" customFormat="1" ht="23.25" customHeight="1" x14ac:dyDescent="0.2">
      <c r="A183" s="645">
        <v>83</v>
      </c>
      <c r="B183" s="210" t="s">
        <v>405</v>
      </c>
      <c r="C183" s="265" t="s">
        <v>433</v>
      </c>
      <c r="D183" s="496" t="s">
        <v>851</v>
      </c>
      <c r="E183" s="610">
        <v>46113</v>
      </c>
      <c r="F183" s="280" t="s">
        <v>725</v>
      </c>
      <c r="G183" s="616" t="s">
        <v>722</v>
      </c>
      <c r="H183" s="556" t="s">
        <v>434</v>
      </c>
      <c r="I183" s="556" t="s">
        <v>435</v>
      </c>
      <c r="J183" s="149" t="s">
        <v>436</v>
      </c>
      <c r="K183" s="82">
        <v>2000</v>
      </c>
      <c r="L183" s="535">
        <v>120</v>
      </c>
      <c r="M183" s="538" t="s">
        <v>437</v>
      </c>
      <c r="N183" s="535">
        <v>2016</v>
      </c>
      <c r="O183" s="535"/>
      <c r="P183" s="183" t="s">
        <v>409</v>
      </c>
      <c r="Q183" s="266" t="s">
        <v>409</v>
      </c>
      <c r="R183" s="642" t="str">
        <f>MID(C183,7,2)&amp;"/"&amp;MID(C183,5,2)&amp;"/"&amp;MID(C183,1,4)</f>
        <v>01/02/1980</v>
      </c>
      <c r="S183" s="642" t="str">
        <f ca="1">DATEDIF(R183,TODAY(),"y")&amp;" th"&amp;" , " &amp;DATEDIF(R183,TODAY(),"ym")&amp;" bl "</f>
        <v xml:space="preserve">46 th , 4 bl </v>
      </c>
      <c r="T183" s="654">
        <f>EOMONTH(R183,(12*58))</f>
        <v>50464</v>
      </c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</row>
    <row r="184" spans="1:30" s="5" customFormat="1" ht="9.75" customHeight="1" x14ac:dyDescent="0.2">
      <c r="A184" s="646"/>
      <c r="B184" s="507" t="s">
        <v>406</v>
      </c>
      <c r="C184" s="529"/>
      <c r="D184" s="507"/>
      <c r="E184" s="507"/>
      <c r="F184" s="529"/>
      <c r="G184" s="612"/>
      <c r="H184" s="502"/>
      <c r="I184" s="502"/>
      <c r="J184" s="507"/>
      <c r="K184" s="502"/>
      <c r="L184" s="502"/>
      <c r="M184" s="507" t="s">
        <v>427</v>
      </c>
      <c r="N184" s="502"/>
      <c r="O184" s="502" t="s">
        <v>220</v>
      </c>
      <c r="P184" s="553"/>
      <c r="Q184" s="553"/>
      <c r="R184" s="643"/>
      <c r="S184" s="643"/>
      <c r="T184" s="769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</row>
    <row r="185" spans="1:30" s="103" customFormat="1" ht="20.25" customHeight="1" x14ac:dyDescent="0.2">
      <c r="A185" s="806" t="s">
        <v>623</v>
      </c>
      <c r="B185" s="800"/>
      <c r="C185" s="800"/>
      <c r="D185" s="800"/>
      <c r="E185" s="800"/>
      <c r="F185" s="800"/>
      <c r="G185" s="800"/>
      <c r="H185" s="800"/>
      <c r="I185" s="800"/>
      <c r="J185" s="800"/>
      <c r="K185" s="800"/>
      <c r="L185" s="800"/>
      <c r="M185" s="800"/>
      <c r="N185" s="800"/>
      <c r="O185" s="800"/>
      <c r="P185" s="800"/>
      <c r="Q185" s="800"/>
      <c r="R185" s="800"/>
      <c r="S185" s="800"/>
      <c r="T185" s="801"/>
    </row>
    <row r="186" spans="1:30" s="103" customFormat="1" ht="26.25" customHeight="1" x14ac:dyDescent="0.2">
      <c r="A186" s="638">
        <v>84</v>
      </c>
      <c r="B186" s="506" t="s">
        <v>365</v>
      </c>
      <c r="C186" s="576" t="s">
        <v>897</v>
      </c>
      <c r="D186" s="538" t="s">
        <v>327</v>
      </c>
      <c r="E186" s="448">
        <v>45017</v>
      </c>
      <c r="F186" s="554" t="s">
        <v>847</v>
      </c>
      <c r="G186" s="616" t="s">
        <v>722</v>
      </c>
      <c r="H186" s="548">
        <v>14</v>
      </c>
      <c r="I186" s="548">
        <v>3</v>
      </c>
      <c r="J186" s="538" t="s">
        <v>442</v>
      </c>
      <c r="K186" s="82"/>
      <c r="L186" s="535"/>
      <c r="M186" s="554" t="s">
        <v>1203</v>
      </c>
      <c r="N186" s="392">
        <v>2009</v>
      </c>
      <c r="O186" s="501" t="s">
        <v>220</v>
      </c>
      <c r="P186" s="113"/>
      <c r="Q186" s="113"/>
      <c r="R186" s="642" t="str">
        <f>MID(C186,7,2)&amp;"/"&amp;MID(C186,5,2)&amp;"/"&amp;MID(C186,1,4)</f>
        <v>31/03/1983</v>
      </c>
      <c r="S186" s="642" t="str">
        <f t="shared" ref="S186" ca="1" si="26">DATEDIF(R186,TODAY(),"y")&amp;" th"&amp;" , " &amp;DATEDIF(R186,TODAY(),"ym")&amp;" bl "</f>
        <v xml:space="preserve">43 th , 2 bl </v>
      </c>
      <c r="T186" s="654">
        <f t="shared" ref="T186" si="27">EOMONTH(R186,(12*58))</f>
        <v>51591</v>
      </c>
    </row>
    <row r="187" spans="1:30" s="103" customFormat="1" ht="26.25" customHeight="1" x14ac:dyDescent="0.2">
      <c r="A187" s="639"/>
      <c r="B187" s="507" t="s">
        <v>1202</v>
      </c>
      <c r="C187" s="86"/>
      <c r="D187" s="7"/>
      <c r="E187" s="603"/>
      <c r="F187" s="516"/>
      <c r="G187" s="441"/>
      <c r="H187" s="141"/>
      <c r="I187" s="141"/>
      <c r="J187" s="7"/>
      <c r="K187" s="57"/>
      <c r="L187" s="502"/>
      <c r="M187" s="523"/>
      <c r="N187" s="141"/>
      <c r="O187" s="141"/>
      <c r="P187" s="115"/>
      <c r="Q187" s="115"/>
      <c r="R187" s="643"/>
      <c r="S187" s="643"/>
      <c r="T187" s="769"/>
    </row>
    <row r="188" spans="1:30" s="150" customFormat="1" ht="33.75" customHeight="1" x14ac:dyDescent="0.2">
      <c r="A188" s="642">
        <v>85</v>
      </c>
      <c r="B188" s="551" t="s">
        <v>602</v>
      </c>
      <c r="C188" s="551" t="s">
        <v>424</v>
      </c>
      <c r="D188" s="538" t="s">
        <v>327</v>
      </c>
      <c r="E188" s="577">
        <v>45017</v>
      </c>
      <c r="F188" s="173" t="s">
        <v>596</v>
      </c>
      <c r="G188" s="610" t="s">
        <v>597</v>
      </c>
      <c r="H188" s="548" t="s">
        <v>598</v>
      </c>
      <c r="I188" s="548" t="s">
        <v>599</v>
      </c>
      <c r="J188" s="538" t="s">
        <v>591</v>
      </c>
      <c r="K188" s="535">
        <v>2022</v>
      </c>
      <c r="L188" s="535">
        <v>830</v>
      </c>
      <c r="M188" s="538" t="s">
        <v>600</v>
      </c>
      <c r="N188" s="535">
        <v>2023</v>
      </c>
      <c r="O188" s="535" t="s">
        <v>397</v>
      </c>
      <c r="P188" s="173" t="s">
        <v>601</v>
      </c>
      <c r="Q188" s="233"/>
      <c r="R188" s="642" t="str">
        <f>MID(C188,7,2)&amp;"/"&amp;MID(C188,5,2)&amp;"/"&amp;MID(C188,1,4)</f>
        <v>23/02/1993</v>
      </c>
      <c r="S188" s="642" t="str">
        <f t="shared" ca="1" si="11"/>
        <v xml:space="preserve">33 th , 3 bl </v>
      </c>
      <c r="T188" s="654">
        <f t="shared" si="14"/>
        <v>55212</v>
      </c>
    </row>
    <row r="189" spans="1:30" s="103" customFormat="1" ht="12" customHeight="1" x14ac:dyDescent="0.2">
      <c r="A189" s="643"/>
      <c r="B189" s="111"/>
      <c r="C189" s="525"/>
      <c r="D189" s="507"/>
      <c r="E189" s="527"/>
      <c r="F189" s="529"/>
      <c r="G189" s="608"/>
      <c r="H189" s="141"/>
      <c r="I189" s="141"/>
      <c r="J189" s="529"/>
      <c r="K189" s="502"/>
      <c r="L189" s="502"/>
      <c r="M189" s="507"/>
      <c r="N189" s="141"/>
      <c r="O189" s="141"/>
      <c r="P189" s="115"/>
      <c r="Q189" s="115"/>
      <c r="R189" s="644"/>
      <c r="S189" s="644"/>
      <c r="T189" s="770"/>
    </row>
    <row r="190" spans="1:30" s="27" customFormat="1" ht="39" customHeight="1" x14ac:dyDescent="0.2">
      <c r="A190" s="642">
        <v>86</v>
      </c>
      <c r="B190" s="506" t="s">
        <v>393</v>
      </c>
      <c r="C190" s="576" t="s">
        <v>90</v>
      </c>
      <c r="D190" s="538" t="s">
        <v>656</v>
      </c>
      <c r="E190" s="577">
        <v>45017</v>
      </c>
      <c r="F190" s="554" t="s">
        <v>721</v>
      </c>
      <c r="G190" s="616" t="s">
        <v>722</v>
      </c>
      <c r="H190" s="535">
        <v>16</v>
      </c>
      <c r="I190" s="535">
        <v>11</v>
      </c>
      <c r="J190" s="194" t="s">
        <v>658</v>
      </c>
      <c r="K190" s="82">
        <v>2005</v>
      </c>
      <c r="L190" s="535">
        <v>90</v>
      </c>
      <c r="M190" s="554" t="s">
        <v>657</v>
      </c>
      <c r="N190" s="535">
        <v>2023</v>
      </c>
      <c r="O190" s="535" t="s">
        <v>37</v>
      </c>
      <c r="P190" s="113"/>
      <c r="Q190" s="113"/>
      <c r="R190" s="642" t="str">
        <f>MID(C190,7,2)&amp;"/"&amp;MID(C190,5,2)&amp;"/"&amp;MID(C190,1,4)</f>
        <v>08/04/1983</v>
      </c>
      <c r="S190" s="642" t="str">
        <f t="shared" ca="1" si="11"/>
        <v xml:space="preserve">43 th , 2 bl </v>
      </c>
      <c r="T190" s="654">
        <f t="shared" si="14"/>
        <v>51621</v>
      </c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</row>
    <row r="191" spans="1:30" ht="18" customHeight="1" x14ac:dyDescent="0.2">
      <c r="A191" s="644"/>
      <c r="B191" s="7" t="s">
        <v>160</v>
      </c>
      <c r="C191" s="86"/>
      <c r="D191" s="7"/>
      <c r="E191" s="603"/>
      <c r="F191" s="516"/>
      <c r="G191" s="441"/>
      <c r="H191" s="141"/>
      <c r="I191" s="141"/>
      <c r="J191" s="7"/>
      <c r="K191" s="57"/>
      <c r="L191" s="502"/>
      <c r="M191" s="523"/>
      <c r="N191" s="141"/>
      <c r="O191" s="141"/>
      <c r="P191" s="115"/>
      <c r="Q191" s="115"/>
      <c r="R191" s="644"/>
      <c r="S191" s="644"/>
      <c r="T191" s="770"/>
    </row>
    <row r="192" spans="1:30" s="53" customFormat="1" ht="31.5" customHeight="1" x14ac:dyDescent="0.2">
      <c r="A192" s="642">
        <v>87</v>
      </c>
      <c r="B192" s="506" t="s">
        <v>170</v>
      </c>
      <c r="C192" s="299" t="s">
        <v>171</v>
      </c>
      <c r="D192" s="538" t="s">
        <v>656</v>
      </c>
      <c r="E192" s="485">
        <v>45017</v>
      </c>
      <c r="F192" s="205" t="s">
        <v>723</v>
      </c>
      <c r="G192" s="616" t="s">
        <v>722</v>
      </c>
      <c r="H192" s="204">
        <v>8</v>
      </c>
      <c r="I192" s="204">
        <v>10</v>
      </c>
      <c r="J192" s="206" t="s">
        <v>688</v>
      </c>
      <c r="K192" s="204" t="s">
        <v>689</v>
      </c>
      <c r="L192" s="204" t="s">
        <v>690</v>
      </c>
      <c r="M192" s="207" t="s">
        <v>691</v>
      </c>
      <c r="N192" s="204" t="s">
        <v>692</v>
      </c>
      <c r="O192" s="204" t="s">
        <v>220</v>
      </c>
      <c r="P192" s="208" t="s">
        <v>693</v>
      </c>
      <c r="Q192" s="552"/>
      <c r="R192" s="642" t="str">
        <f>MID(C192,7,2)&amp;"/"&amp;MID(C192,5,2)&amp;"/"&amp;MID(C192,1,4)</f>
        <v>07/08/1986</v>
      </c>
      <c r="S192" s="642" t="str">
        <f t="shared" ref="S192:S237" ca="1" si="28">DATEDIF(R192,TODAY(),"y")&amp;" th"&amp;" , " &amp;DATEDIF(R192,TODAY(),"ym")&amp;" bl "</f>
        <v xml:space="preserve">39 th , 10 bl </v>
      </c>
      <c r="T192" s="654">
        <f t="shared" ref="T192:T199" si="29">EOMONTH(R192,(12*58))</f>
        <v>52840</v>
      </c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</row>
    <row r="193" spans="1:59" s="103" customFormat="1" ht="26.25" customHeight="1" x14ac:dyDescent="0.2">
      <c r="A193" s="644"/>
      <c r="B193" s="507" t="s">
        <v>172</v>
      </c>
      <c r="C193" s="529"/>
      <c r="D193" s="507"/>
      <c r="E193" s="507"/>
      <c r="F193" s="516"/>
      <c r="G193" s="441"/>
      <c r="H193" s="141"/>
      <c r="I193" s="141"/>
      <c r="J193" s="507"/>
      <c r="K193" s="57"/>
      <c r="L193" s="502"/>
      <c r="M193" s="7"/>
      <c r="N193" s="141"/>
      <c r="O193" s="141"/>
      <c r="P193" s="115"/>
      <c r="Q193" s="115"/>
      <c r="R193" s="644"/>
      <c r="S193" s="644"/>
      <c r="T193" s="770"/>
    </row>
    <row r="194" spans="1:59" s="27" customFormat="1" ht="26.25" customHeight="1" x14ac:dyDescent="0.2">
      <c r="A194" s="642">
        <v>88</v>
      </c>
      <c r="B194" s="264" t="s">
        <v>244</v>
      </c>
      <c r="C194" s="551" t="s">
        <v>684</v>
      </c>
      <c r="D194" s="538" t="s">
        <v>656</v>
      </c>
      <c r="E194" s="610">
        <v>45200</v>
      </c>
      <c r="F194" s="173" t="s">
        <v>723</v>
      </c>
      <c r="G194" s="616">
        <v>45324</v>
      </c>
      <c r="H194" s="535">
        <v>8</v>
      </c>
      <c r="I194" s="535">
        <v>10</v>
      </c>
      <c r="J194" s="554" t="s">
        <v>685</v>
      </c>
      <c r="K194" s="535">
        <v>2016</v>
      </c>
      <c r="L194" s="535" t="s">
        <v>686</v>
      </c>
      <c r="M194" s="180" t="s">
        <v>666</v>
      </c>
      <c r="N194" s="535">
        <v>2008</v>
      </c>
      <c r="O194" s="535" t="s">
        <v>220</v>
      </c>
      <c r="P194" s="173" t="s">
        <v>687</v>
      </c>
      <c r="Q194" s="552"/>
      <c r="R194" s="642" t="str">
        <f>MID(C194,7,2)&amp;"/"&amp;MID(C194,5,2)&amp;"/"&amp;MID(C194,1,4)</f>
        <v>28/06/1984</v>
      </c>
      <c r="S194" s="642" t="str">
        <f t="shared" ca="1" si="28"/>
        <v xml:space="preserve">41 th , 11 bl </v>
      </c>
      <c r="T194" s="654">
        <f t="shared" si="29"/>
        <v>52047</v>
      </c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</row>
    <row r="195" spans="1:59" s="103" customFormat="1" ht="17.25" customHeight="1" x14ac:dyDescent="0.2">
      <c r="A195" s="643"/>
      <c r="B195" s="507" t="s">
        <v>246</v>
      </c>
      <c r="C195" s="529"/>
      <c r="D195" s="507"/>
      <c r="E195" s="507"/>
      <c r="F195" s="516"/>
      <c r="G195" s="441"/>
      <c r="H195" s="141"/>
      <c r="I195" s="141"/>
      <c r="J195" s="507"/>
      <c r="K195" s="57"/>
      <c r="L195" s="502"/>
      <c r="M195" s="7"/>
      <c r="N195" s="502"/>
      <c r="O195" s="502"/>
      <c r="P195" s="553"/>
      <c r="Q195" s="553"/>
      <c r="R195" s="644"/>
      <c r="S195" s="644"/>
      <c r="T195" s="770"/>
    </row>
    <row r="196" spans="1:59" s="103" customFormat="1" ht="1.5" customHeight="1" x14ac:dyDescent="0.2">
      <c r="A196" s="644"/>
      <c r="B196" s="7"/>
      <c r="C196" s="529"/>
      <c r="D196" s="7"/>
      <c r="E196" s="507"/>
      <c r="F196" s="516"/>
      <c r="G196" s="441"/>
      <c r="H196" s="141"/>
      <c r="I196" s="141"/>
      <c r="J196" s="507"/>
      <c r="K196" s="57"/>
      <c r="L196" s="502"/>
      <c r="M196" s="7"/>
      <c r="N196" s="502"/>
      <c r="O196" s="502"/>
      <c r="P196" s="553"/>
      <c r="Q196" s="553"/>
      <c r="R196" s="589"/>
      <c r="S196" s="589"/>
      <c r="T196" s="124">
        <f t="shared" si="29"/>
        <v>21216</v>
      </c>
    </row>
    <row r="197" spans="1:59" s="9" customFormat="1" ht="20.25" customHeight="1" x14ac:dyDescent="0.2">
      <c r="A197" s="642">
        <v>89</v>
      </c>
      <c r="B197" s="2" t="s">
        <v>608</v>
      </c>
      <c r="C197" s="551" t="s">
        <v>34</v>
      </c>
      <c r="D197" s="538" t="s">
        <v>327</v>
      </c>
      <c r="E197" s="577">
        <v>41557</v>
      </c>
      <c r="F197" s="280" t="s">
        <v>723</v>
      </c>
      <c r="G197" s="616" t="s">
        <v>722</v>
      </c>
      <c r="H197" s="535">
        <v>26</v>
      </c>
      <c r="I197" s="535">
        <v>10</v>
      </c>
      <c r="J197" s="417" t="s">
        <v>606</v>
      </c>
      <c r="K197" s="535">
        <v>1992</v>
      </c>
      <c r="L197" s="211" t="s">
        <v>715</v>
      </c>
      <c r="M197" s="538" t="s">
        <v>607</v>
      </c>
      <c r="N197" s="535">
        <v>2023</v>
      </c>
      <c r="O197" s="558" t="s">
        <v>220</v>
      </c>
      <c r="P197" s="501"/>
      <c r="Q197" s="501"/>
      <c r="R197" s="642" t="str">
        <f>MID(C197,7,2)&amp;"/"&amp;MID(C197,5,2)&amp;"/"&amp;MID(C197,1,4)</f>
        <v>13/12/1972</v>
      </c>
      <c r="S197" s="642" t="str">
        <f t="shared" ca="1" si="28"/>
        <v xml:space="preserve">53 th , 6 bl </v>
      </c>
      <c r="T197" s="654">
        <f t="shared" si="29"/>
        <v>47848</v>
      </c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</row>
    <row r="198" spans="1:59" s="5" customFormat="1" ht="11.25" customHeight="1" x14ac:dyDescent="0.2">
      <c r="A198" s="644"/>
      <c r="B198" s="10" t="s">
        <v>143</v>
      </c>
      <c r="C198" s="530"/>
      <c r="D198" s="10"/>
      <c r="E198" s="508"/>
      <c r="F198" s="517"/>
      <c r="G198" s="439"/>
      <c r="H198" s="142"/>
      <c r="I198" s="142"/>
      <c r="J198" s="123"/>
      <c r="K198" s="503"/>
      <c r="L198" s="503"/>
      <c r="M198" s="10"/>
      <c r="N198" s="142"/>
      <c r="O198" s="142"/>
      <c r="P198" s="502"/>
      <c r="Q198" s="502"/>
      <c r="R198" s="644"/>
      <c r="S198" s="644"/>
      <c r="T198" s="770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</row>
    <row r="199" spans="1:59" s="103" customFormat="1" ht="17.25" customHeight="1" x14ac:dyDescent="0.2">
      <c r="A199" s="642">
        <v>90</v>
      </c>
      <c r="B199" s="282" t="s">
        <v>739</v>
      </c>
      <c r="C199" s="532" t="s">
        <v>285</v>
      </c>
      <c r="D199" s="507" t="s">
        <v>112</v>
      </c>
      <c r="E199" s="486">
        <v>45383</v>
      </c>
      <c r="F199" s="24" t="s">
        <v>764</v>
      </c>
      <c r="G199" s="608" t="s">
        <v>254</v>
      </c>
      <c r="H199" s="593" t="s">
        <v>638</v>
      </c>
      <c r="I199" s="593" t="s">
        <v>761</v>
      </c>
      <c r="J199" s="507"/>
      <c r="K199" s="502"/>
      <c r="L199" s="502"/>
      <c r="M199" s="118" t="s">
        <v>286</v>
      </c>
      <c r="N199" s="502"/>
      <c r="O199" s="502" t="s">
        <v>220</v>
      </c>
      <c r="P199" s="553"/>
      <c r="Q199" s="553"/>
      <c r="R199" s="642" t="str">
        <f>MID(C199,7,2)&amp;"/"&amp;MID(C199,5,2)&amp;"/"&amp;MID(C199,1,4)</f>
        <v>19/12/1985</v>
      </c>
      <c r="S199" s="642" t="str">
        <f t="shared" ca="1" si="28"/>
        <v xml:space="preserve">40 th , 5 bl </v>
      </c>
      <c r="T199" s="654">
        <f t="shared" si="29"/>
        <v>52596</v>
      </c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</row>
    <row r="200" spans="1:59" s="103" customFormat="1" ht="15" customHeight="1" x14ac:dyDescent="0.2">
      <c r="A200" s="643"/>
      <c r="B200" s="97" t="s">
        <v>1242</v>
      </c>
      <c r="C200" s="529"/>
      <c r="D200" s="507"/>
      <c r="E200" s="507"/>
      <c r="F200" s="516"/>
      <c r="G200" s="441"/>
      <c r="H200" s="141"/>
      <c r="I200" s="141"/>
      <c r="J200" s="507"/>
      <c r="K200" s="57"/>
      <c r="L200" s="502"/>
      <c r="M200" s="7"/>
      <c r="N200" s="141"/>
      <c r="O200" s="141"/>
      <c r="P200" s="115"/>
      <c r="Q200" s="115"/>
      <c r="R200" s="643"/>
      <c r="S200" s="643"/>
      <c r="T200" s="769"/>
    </row>
    <row r="201" spans="1:59" s="103" customFormat="1" ht="3" customHeight="1" x14ac:dyDescent="0.2">
      <c r="A201" s="644"/>
      <c r="B201" s="10"/>
      <c r="C201" s="530"/>
      <c r="D201" s="508"/>
      <c r="E201" s="508"/>
      <c r="F201" s="517"/>
      <c r="G201" s="439"/>
      <c r="H201" s="142"/>
      <c r="I201" s="142"/>
      <c r="J201" s="508"/>
      <c r="K201" s="76"/>
      <c r="L201" s="503"/>
      <c r="M201" s="10"/>
      <c r="N201" s="142"/>
      <c r="O201" s="142"/>
      <c r="P201" s="114"/>
      <c r="Q201" s="115"/>
      <c r="R201" s="644"/>
      <c r="S201" s="644"/>
      <c r="T201" s="770"/>
    </row>
    <row r="202" spans="1:59" s="103" customFormat="1" ht="34.5" customHeight="1" x14ac:dyDescent="0.2">
      <c r="A202" s="642">
        <v>91</v>
      </c>
      <c r="B202" s="506" t="s">
        <v>158</v>
      </c>
      <c r="C202" s="268" t="s">
        <v>7</v>
      </c>
      <c r="D202" s="554" t="s">
        <v>112</v>
      </c>
      <c r="E202" s="182" t="s">
        <v>737</v>
      </c>
      <c r="F202" s="173" t="s">
        <v>757</v>
      </c>
      <c r="G202" s="616" t="s">
        <v>722</v>
      </c>
      <c r="H202" s="556" t="s">
        <v>434</v>
      </c>
      <c r="I202" s="556" t="s">
        <v>547</v>
      </c>
      <c r="J202" s="267" t="s">
        <v>531</v>
      </c>
      <c r="K202" s="209" t="s">
        <v>661</v>
      </c>
      <c r="L202" s="548" t="s">
        <v>662</v>
      </c>
      <c r="M202" s="554" t="s">
        <v>663</v>
      </c>
      <c r="N202" s="535">
        <v>2014</v>
      </c>
      <c r="O202" s="535" t="s">
        <v>37</v>
      </c>
      <c r="P202" s="113"/>
      <c r="Q202" s="113"/>
      <c r="R202" s="642" t="str">
        <f>MID(C202,7,2)&amp;"/"&amp;MID(C202,5,2)&amp;"/"&amp;MID(C202,1,4)</f>
        <v>29/01/1971</v>
      </c>
      <c r="S202" s="642" t="str">
        <f t="shared" ca="1" si="28"/>
        <v xml:space="preserve">55 th , 4 bl </v>
      </c>
      <c r="T202" s="654">
        <f t="shared" ref="T202:T211" si="30">EOMONTH(R202,(12*58))</f>
        <v>47149</v>
      </c>
    </row>
    <row r="203" spans="1:59" s="103" customFormat="1" ht="12" customHeight="1" x14ac:dyDescent="0.2">
      <c r="A203" s="644"/>
      <c r="B203" s="7" t="s">
        <v>159</v>
      </c>
      <c r="C203" s="529"/>
      <c r="D203" s="7"/>
      <c r="E203" s="507"/>
      <c r="F203" s="516"/>
      <c r="G203" s="441"/>
      <c r="H203" s="141"/>
      <c r="I203" s="141"/>
      <c r="J203" s="529"/>
      <c r="K203" s="57"/>
      <c r="L203" s="502"/>
      <c r="M203" s="7"/>
      <c r="N203" s="141"/>
      <c r="O203" s="141"/>
      <c r="P203" s="115"/>
      <c r="Q203" s="115"/>
      <c r="R203" s="644"/>
      <c r="S203" s="644"/>
      <c r="T203" s="770"/>
    </row>
    <row r="204" spans="1:59" s="103" customFormat="1" ht="24.75" customHeight="1" x14ac:dyDescent="0.2">
      <c r="A204" s="642">
        <v>92</v>
      </c>
      <c r="B204" s="506" t="s">
        <v>465</v>
      </c>
      <c r="C204" s="506" t="s">
        <v>95</v>
      </c>
      <c r="D204" s="506" t="s">
        <v>112</v>
      </c>
      <c r="E204" s="606">
        <v>45383</v>
      </c>
      <c r="F204" s="730" t="s">
        <v>759</v>
      </c>
      <c r="G204" s="616" t="s">
        <v>722</v>
      </c>
      <c r="H204" s="642">
        <v>15</v>
      </c>
      <c r="I204" s="642">
        <v>0</v>
      </c>
      <c r="J204" s="6" t="s">
        <v>163</v>
      </c>
      <c r="K204" s="140">
        <v>2011</v>
      </c>
      <c r="L204" s="501"/>
      <c r="M204" s="6" t="s">
        <v>37</v>
      </c>
      <c r="N204" s="140"/>
      <c r="O204" s="140" t="s">
        <v>397</v>
      </c>
      <c r="P204" s="113"/>
      <c r="Q204" s="127"/>
      <c r="R204" s="642" t="str">
        <f>MID(C204,7,2)&amp;"/"&amp;MID(C204,5,2)&amp;"/"&amp;MID(C204,1,4)</f>
        <v>12/11/1980</v>
      </c>
      <c r="S204" s="642" t="str">
        <f t="shared" ca="1" si="28"/>
        <v xml:space="preserve">45 th , 7 bl </v>
      </c>
      <c r="T204" s="654">
        <f t="shared" si="30"/>
        <v>50739</v>
      </c>
    </row>
    <row r="205" spans="1:59" s="103" customFormat="1" x14ac:dyDescent="0.2">
      <c r="A205" s="644"/>
      <c r="B205" s="7" t="s">
        <v>162</v>
      </c>
      <c r="C205" s="529"/>
      <c r="D205" s="7"/>
      <c r="E205" s="507"/>
      <c r="F205" s="731"/>
      <c r="G205" s="441"/>
      <c r="H205" s="643"/>
      <c r="I205" s="643"/>
      <c r="J205" s="507"/>
      <c r="K205" s="57"/>
      <c r="L205" s="502"/>
      <c r="M205" s="7"/>
      <c r="N205" s="141"/>
      <c r="O205" s="141"/>
      <c r="P205" s="115"/>
      <c r="Q205" s="115"/>
      <c r="R205" s="644"/>
      <c r="S205" s="644"/>
      <c r="T205" s="770"/>
    </row>
    <row r="206" spans="1:59" s="150" customFormat="1" ht="23.25" customHeight="1" x14ac:dyDescent="0.2">
      <c r="A206" s="642">
        <v>93</v>
      </c>
      <c r="B206" s="531" t="s">
        <v>339</v>
      </c>
      <c r="C206" s="531" t="s">
        <v>340</v>
      </c>
      <c r="D206" s="538" t="s">
        <v>112</v>
      </c>
      <c r="E206" s="610">
        <v>45383</v>
      </c>
      <c r="F206" s="554" t="s">
        <v>758</v>
      </c>
      <c r="G206" s="616" t="s">
        <v>722</v>
      </c>
      <c r="H206" s="556" t="s">
        <v>223</v>
      </c>
      <c r="I206" s="556" t="s">
        <v>761</v>
      </c>
      <c r="J206" s="149" t="s">
        <v>442</v>
      </c>
      <c r="K206" s="82">
        <v>2011</v>
      </c>
      <c r="L206" s="535">
        <v>174</v>
      </c>
      <c r="M206" s="554" t="s">
        <v>458</v>
      </c>
      <c r="N206" s="535">
        <v>2015</v>
      </c>
      <c r="O206" s="535" t="s">
        <v>37</v>
      </c>
      <c r="P206" s="173" t="s">
        <v>459</v>
      </c>
      <c r="Q206" s="233"/>
      <c r="R206" s="642" t="str">
        <f>MID(C206,7,2)&amp;"/"&amp;MID(C206,5,2)&amp;"/"&amp;MID(C206,1,4)</f>
        <v>14/05/1981</v>
      </c>
      <c r="S206" s="642" t="str">
        <f t="shared" ca="1" si="28"/>
        <v xml:space="preserve">45 th , 1 bl </v>
      </c>
      <c r="T206" s="654">
        <f t="shared" si="30"/>
        <v>50921</v>
      </c>
    </row>
    <row r="207" spans="1:59" s="103" customFormat="1" ht="13.5" customHeight="1" x14ac:dyDescent="0.2">
      <c r="A207" s="644"/>
      <c r="B207" s="507" t="s">
        <v>896</v>
      </c>
      <c r="C207" s="530"/>
      <c r="D207" s="10"/>
      <c r="E207" s="508"/>
      <c r="F207" s="517"/>
      <c r="G207" s="439"/>
      <c r="H207" s="142"/>
      <c r="I207" s="142"/>
      <c r="J207" s="508"/>
      <c r="K207" s="76"/>
      <c r="L207" s="503"/>
      <c r="M207" s="10"/>
      <c r="N207" s="142"/>
      <c r="O207" s="142"/>
      <c r="P207" s="114"/>
      <c r="Q207" s="114"/>
      <c r="R207" s="644"/>
      <c r="S207" s="644"/>
      <c r="T207" s="770"/>
    </row>
    <row r="208" spans="1:59" s="150" customFormat="1" ht="33" customHeight="1" x14ac:dyDescent="0.2">
      <c r="A208" s="642">
        <v>94</v>
      </c>
      <c r="B208" s="153" t="s">
        <v>280</v>
      </c>
      <c r="C208" s="289" t="s">
        <v>282</v>
      </c>
      <c r="D208" s="554" t="s">
        <v>112</v>
      </c>
      <c r="E208" s="478">
        <v>45383</v>
      </c>
      <c r="F208" s="732" t="s">
        <v>763</v>
      </c>
      <c r="G208" s="616" t="s">
        <v>722</v>
      </c>
      <c r="H208" s="535">
        <v>13</v>
      </c>
      <c r="I208" s="548" t="s">
        <v>762</v>
      </c>
      <c r="J208" s="149" t="s">
        <v>442</v>
      </c>
      <c r="K208" s="535" t="s">
        <v>409</v>
      </c>
      <c r="L208" s="535" t="s">
        <v>409</v>
      </c>
      <c r="M208" s="554" t="s">
        <v>697</v>
      </c>
      <c r="N208" s="535">
        <v>2010</v>
      </c>
      <c r="O208" s="535" t="s">
        <v>37</v>
      </c>
      <c r="P208" s="552"/>
      <c r="Q208" s="552"/>
      <c r="R208" s="642" t="str">
        <f>MID(C208,7,2)&amp;"/"&amp;MID(C208,5,2)&amp;"/"&amp;MID(C208,1,4)</f>
        <v>22/07/1985</v>
      </c>
      <c r="S208" s="642" t="str">
        <f t="shared" ca="1" si="28"/>
        <v xml:space="preserve">40 th , 10 bl </v>
      </c>
      <c r="T208" s="654">
        <f t="shared" si="30"/>
        <v>52443</v>
      </c>
    </row>
    <row r="209" spans="1:20" s="103" customFormat="1" x14ac:dyDescent="0.2">
      <c r="A209" s="643"/>
      <c r="B209" s="56" t="s">
        <v>281</v>
      </c>
      <c r="C209" s="61"/>
      <c r="D209" s="7"/>
      <c r="E209" s="507"/>
      <c r="F209" s="733"/>
      <c r="G209" s="441"/>
      <c r="H209" s="141"/>
      <c r="I209" s="141"/>
      <c r="J209" s="507"/>
      <c r="K209" s="57"/>
      <c r="L209" s="502"/>
      <c r="M209" s="7" t="s">
        <v>37</v>
      </c>
      <c r="N209" s="141"/>
      <c r="O209" s="141"/>
      <c r="P209" s="115"/>
      <c r="Q209" s="115"/>
      <c r="R209" s="643"/>
      <c r="S209" s="643"/>
      <c r="T209" s="769"/>
    </row>
    <row r="210" spans="1:20" s="103" customFormat="1" ht="12" customHeight="1" x14ac:dyDescent="0.2">
      <c r="A210" s="644"/>
      <c r="B210" s="59"/>
      <c r="C210" s="54"/>
      <c r="D210" s="10"/>
      <c r="E210" s="508"/>
      <c r="F210" s="734"/>
      <c r="G210" s="439"/>
      <c r="H210" s="142"/>
      <c r="I210" s="142"/>
      <c r="J210" s="508"/>
      <c r="K210" s="76"/>
      <c r="L210" s="503"/>
      <c r="M210" s="10"/>
      <c r="N210" s="142"/>
      <c r="O210" s="142"/>
      <c r="P210" s="114"/>
      <c r="Q210" s="115"/>
      <c r="R210" s="644"/>
      <c r="S210" s="644"/>
      <c r="T210" s="770"/>
    </row>
    <row r="211" spans="1:20" s="103" customFormat="1" ht="12" customHeight="1" x14ac:dyDescent="0.2">
      <c r="A211" s="642">
        <v>95</v>
      </c>
      <c r="B211" s="510" t="s">
        <v>457</v>
      </c>
      <c r="C211" s="531" t="s">
        <v>39</v>
      </c>
      <c r="D211" s="500" t="s">
        <v>252</v>
      </c>
      <c r="E211" s="610">
        <v>44105</v>
      </c>
      <c r="F211" s="554" t="s">
        <v>731</v>
      </c>
      <c r="G211" s="616" t="s">
        <v>722</v>
      </c>
      <c r="H211" s="556" t="s">
        <v>434</v>
      </c>
      <c r="I211" s="556" t="s">
        <v>440</v>
      </c>
      <c r="J211" s="149" t="s">
        <v>442</v>
      </c>
      <c r="K211" s="82">
        <v>2009</v>
      </c>
      <c r="L211" s="535">
        <v>174</v>
      </c>
      <c r="M211" s="554" t="s">
        <v>455</v>
      </c>
      <c r="N211" s="535">
        <v>2000</v>
      </c>
      <c r="O211" s="535" t="s">
        <v>429</v>
      </c>
      <c r="P211" s="115"/>
      <c r="Q211" s="115"/>
      <c r="R211" s="642" t="str">
        <f>MID(C211,7,2)&amp;"/"&amp;MID(C211,5,2)&amp;"/"&amp;MID(C211,1,4)</f>
        <v>14/11/1977</v>
      </c>
      <c r="S211" s="642" t="str">
        <f t="shared" ca="1" si="28"/>
        <v xml:space="preserve">48 th , 7 bl </v>
      </c>
      <c r="T211" s="654">
        <f t="shared" si="30"/>
        <v>49643</v>
      </c>
    </row>
    <row r="212" spans="1:20" s="103" customFormat="1" ht="12" customHeight="1" x14ac:dyDescent="0.2">
      <c r="A212" s="643"/>
      <c r="B212" s="507" t="s">
        <v>157</v>
      </c>
      <c r="C212" s="529"/>
      <c r="D212" s="7"/>
      <c r="E212" s="507"/>
      <c r="F212" s="516"/>
      <c r="G212" s="441"/>
      <c r="H212" s="141"/>
      <c r="I212" s="141"/>
      <c r="J212" s="507"/>
      <c r="K212" s="57"/>
      <c r="L212" s="502"/>
      <c r="M212" s="7"/>
      <c r="N212" s="141"/>
      <c r="O212" s="141"/>
      <c r="P212" s="115"/>
      <c r="Q212" s="115"/>
      <c r="R212" s="643"/>
      <c r="S212" s="643"/>
      <c r="T212" s="769"/>
    </row>
    <row r="213" spans="1:20" s="103" customFormat="1" ht="12" customHeight="1" x14ac:dyDescent="0.2">
      <c r="A213" s="642">
        <v>96</v>
      </c>
      <c r="B213" s="210" t="s">
        <v>202</v>
      </c>
      <c r="C213" s="605" t="s">
        <v>3</v>
      </c>
      <c r="D213" s="538" t="s">
        <v>112</v>
      </c>
      <c r="E213" s="182" t="s">
        <v>850</v>
      </c>
      <c r="F213" s="173" t="s">
        <v>760</v>
      </c>
      <c r="G213" s="616" t="s">
        <v>722</v>
      </c>
      <c r="H213" s="212">
        <v>24</v>
      </c>
      <c r="I213" s="212">
        <v>11</v>
      </c>
      <c r="J213" s="194" t="s">
        <v>431</v>
      </c>
      <c r="K213" s="82">
        <v>2008</v>
      </c>
      <c r="L213" s="535">
        <v>174</v>
      </c>
      <c r="M213" s="702" t="s">
        <v>438</v>
      </c>
      <c r="N213" s="535">
        <v>2014</v>
      </c>
      <c r="O213" s="558" t="s">
        <v>220</v>
      </c>
      <c r="P213" s="535" t="s">
        <v>432</v>
      </c>
      <c r="Q213" s="233"/>
      <c r="R213" s="642" t="str">
        <f>MID(C213,7,2)&amp;"/"&amp;MID(C213,5,2)&amp;"/"&amp;MID(C213,1,4)</f>
        <v>08/12/1971</v>
      </c>
      <c r="S213" s="642" t="str">
        <f t="shared" ref="S213" ca="1" si="31">DATEDIF(R213,TODAY(),"y")&amp;" th"&amp;" , " &amp;DATEDIF(R213,TODAY(),"ym")&amp;" bl "</f>
        <v xml:space="preserve">54 th , 6 bl </v>
      </c>
      <c r="T213" s="654">
        <f t="shared" ref="T213" si="32">EOMONTH(R213,(12*58))</f>
        <v>47483</v>
      </c>
    </row>
    <row r="214" spans="1:20" s="103" customFormat="1" ht="12" customHeight="1" x14ac:dyDescent="0.2">
      <c r="A214" s="644"/>
      <c r="B214" s="507" t="s">
        <v>174</v>
      </c>
      <c r="C214" s="529"/>
      <c r="D214" s="507"/>
      <c r="E214" s="507"/>
      <c r="F214" s="24"/>
      <c r="G214" s="612"/>
      <c r="H214" s="502"/>
      <c r="I214" s="502"/>
      <c r="J214" s="529"/>
      <c r="K214" s="502"/>
      <c r="L214" s="502"/>
      <c r="M214" s="703"/>
      <c r="N214" s="502"/>
      <c r="O214" s="502"/>
      <c r="P214" s="553"/>
      <c r="Q214" s="564"/>
      <c r="R214" s="644"/>
      <c r="S214" s="644"/>
      <c r="T214" s="770"/>
    </row>
    <row r="215" spans="1:20" s="103" customFormat="1" ht="12" customHeight="1" x14ac:dyDescent="0.2">
      <c r="A215" s="642">
        <v>97</v>
      </c>
      <c r="B215" s="551" t="s">
        <v>555</v>
      </c>
      <c r="C215" s="551" t="s">
        <v>93</v>
      </c>
      <c r="D215" s="538" t="s">
        <v>112</v>
      </c>
      <c r="E215" s="577">
        <v>45748</v>
      </c>
      <c r="F215" s="181" t="s">
        <v>721</v>
      </c>
      <c r="G215" s="616" t="s">
        <v>722</v>
      </c>
      <c r="H215" s="535">
        <v>17</v>
      </c>
      <c r="I215" s="535">
        <v>10</v>
      </c>
      <c r="J215" s="538" t="s">
        <v>556</v>
      </c>
      <c r="K215" s="535">
        <v>2008</v>
      </c>
      <c r="L215" s="535">
        <v>174</v>
      </c>
      <c r="M215" s="538" t="s">
        <v>544</v>
      </c>
      <c r="N215" s="535">
        <v>2014</v>
      </c>
      <c r="O215" s="535" t="s">
        <v>37</v>
      </c>
      <c r="P215" s="175"/>
      <c r="Q215" s="233"/>
      <c r="R215" s="642" t="str">
        <f>MID(C215,7,2)&amp;"/"&amp;MID(C215,5,2)&amp;"/"&amp;MID(C215,1,4)</f>
        <v>03/05/1970</v>
      </c>
      <c r="S215" s="642" t="str">
        <f t="shared" ref="S215" ca="1" si="33">DATEDIF(R215,TODAY(),"y")&amp;" th"&amp;" , " &amp;DATEDIF(R215,TODAY(),"ym")&amp;" bl "</f>
        <v xml:space="preserve">56 th , 1 bl </v>
      </c>
      <c r="T215" s="654">
        <f t="shared" ref="T215" si="34">EOMONTH(R215,(12*58))</f>
        <v>46904</v>
      </c>
    </row>
    <row r="216" spans="1:20" s="103" customFormat="1" ht="12" customHeight="1" x14ac:dyDescent="0.2">
      <c r="A216" s="644"/>
      <c r="B216" s="7" t="s">
        <v>173</v>
      </c>
      <c r="C216" s="529"/>
      <c r="D216" s="7"/>
      <c r="E216" s="507"/>
      <c r="F216" s="516"/>
      <c r="G216" s="441"/>
      <c r="H216" s="141"/>
      <c r="I216" s="141"/>
      <c r="J216" s="7"/>
      <c r="K216" s="57"/>
      <c r="L216" s="502"/>
      <c r="M216" s="7"/>
      <c r="N216" s="141"/>
      <c r="O216" s="141"/>
      <c r="P216" s="115"/>
      <c r="Q216" s="115"/>
      <c r="R216" s="644"/>
      <c r="S216" s="644"/>
      <c r="T216" s="770"/>
    </row>
    <row r="217" spans="1:20" s="103" customFormat="1" ht="12" customHeight="1" x14ac:dyDescent="0.2">
      <c r="A217" s="642">
        <v>98</v>
      </c>
      <c r="B217" s="531" t="s">
        <v>264</v>
      </c>
      <c r="C217" s="98" t="s">
        <v>265</v>
      </c>
      <c r="D217" s="538" t="s">
        <v>112</v>
      </c>
      <c r="E217" s="594" t="s">
        <v>878</v>
      </c>
      <c r="F217" s="62" t="s">
        <v>723</v>
      </c>
      <c r="G217" s="616" t="s">
        <v>722</v>
      </c>
      <c r="H217" s="535">
        <v>9</v>
      </c>
      <c r="I217" s="535">
        <v>5</v>
      </c>
      <c r="J217" s="215"/>
      <c r="K217" s="535"/>
      <c r="L217" s="535"/>
      <c r="M217" s="554" t="s">
        <v>482</v>
      </c>
      <c r="N217" s="535">
        <v>2003</v>
      </c>
      <c r="O217" s="535" t="s">
        <v>37</v>
      </c>
      <c r="P217" s="143"/>
      <c r="Q217" s="234"/>
      <c r="R217" s="642" t="str">
        <f>MID(C217,7,2)&amp;"/"&amp;MID(C217,5,2)&amp;"/"&amp;MID(C217,1,4)</f>
        <v>08/01/1979</v>
      </c>
      <c r="S217" s="642" t="str">
        <f ca="1">DATEDIF(R217,TODAY(),"y")&amp;" th"&amp;" , " &amp;DATEDIF(R217,TODAY(),"ym")&amp;" bl "</f>
        <v xml:space="preserve">47 th , 5 bl </v>
      </c>
      <c r="T217" s="654">
        <f>EOMONTH(R217,(12*58))</f>
        <v>50071</v>
      </c>
    </row>
    <row r="218" spans="1:20" s="103" customFormat="1" ht="12" customHeight="1" x14ac:dyDescent="0.2">
      <c r="A218" s="643"/>
      <c r="B218" s="390" t="s">
        <v>1205</v>
      </c>
      <c r="C218" s="529"/>
      <c r="D218" s="7"/>
      <c r="E218" s="507"/>
      <c r="F218" s="516"/>
      <c r="G218" s="441"/>
      <c r="H218" s="141"/>
      <c r="I218" s="141"/>
      <c r="J218" s="507" t="s">
        <v>442</v>
      </c>
      <c r="K218" s="57"/>
      <c r="L218" s="502"/>
      <c r="M218" s="7"/>
      <c r="N218" s="141"/>
      <c r="O218" s="141"/>
      <c r="P218" s="115"/>
      <c r="Q218" s="115"/>
      <c r="R218" s="643"/>
      <c r="S218" s="643"/>
      <c r="T218" s="769"/>
    </row>
    <row r="219" spans="1:20" s="103" customFormat="1" ht="12" customHeight="1" x14ac:dyDescent="0.2">
      <c r="A219" s="644"/>
      <c r="B219" s="10"/>
      <c r="C219" s="530"/>
      <c r="D219" s="10"/>
      <c r="E219" s="508"/>
      <c r="F219" s="517"/>
      <c r="G219" s="439"/>
      <c r="H219" s="142"/>
      <c r="I219" s="142"/>
      <c r="J219" s="508"/>
      <c r="K219" s="76"/>
      <c r="L219" s="503"/>
      <c r="M219" s="10"/>
      <c r="N219" s="142"/>
      <c r="O219" s="142"/>
      <c r="P219" s="114"/>
      <c r="Q219" s="115"/>
      <c r="R219" s="644"/>
      <c r="S219" s="644"/>
      <c r="T219" s="770"/>
    </row>
    <row r="220" spans="1:20" s="103" customFormat="1" ht="18" customHeight="1" x14ac:dyDescent="0.2">
      <c r="A220" s="642">
        <v>99</v>
      </c>
      <c r="B220" s="506" t="s">
        <v>428</v>
      </c>
      <c r="C220" s="506" t="s">
        <v>4</v>
      </c>
      <c r="D220" s="538" t="s">
        <v>112</v>
      </c>
      <c r="E220" s="610">
        <v>45931</v>
      </c>
      <c r="F220" s="173" t="s">
        <v>723</v>
      </c>
      <c r="G220" s="616" t="s">
        <v>722</v>
      </c>
      <c r="H220" s="535">
        <v>21</v>
      </c>
      <c r="I220" s="535">
        <v>5</v>
      </c>
      <c r="J220" s="506" t="s">
        <v>442</v>
      </c>
      <c r="K220" s="501"/>
      <c r="L220" s="501"/>
      <c r="M220" s="554" t="s">
        <v>633</v>
      </c>
      <c r="N220" s="535">
        <v>2016</v>
      </c>
      <c r="O220" s="535" t="s">
        <v>220</v>
      </c>
      <c r="P220" s="173"/>
      <c r="Q220" s="251"/>
      <c r="R220" s="71" t="str">
        <f>MID(C220,7,2)&amp;"/"&amp;MID(C220,5,2)&amp;"/"&amp;MID(C220,1,4)</f>
        <v>06/03/1977</v>
      </c>
      <c r="S220" s="71" t="str">
        <f t="shared" ref="S220" ca="1" si="35">DATEDIF(R220,TODAY(),"y")&amp;" th"&amp;" , " &amp;DATEDIF(R220,TODAY(),"ym")&amp;" bl "</f>
        <v xml:space="preserve">49 th , 3 bl </v>
      </c>
      <c r="T220" s="304">
        <f t="shared" ref="T220" si="36">EOMONTH(R220,(12*58))</f>
        <v>49399</v>
      </c>
    </row>
    <row r="221" spans="1:20" s="103" customFormat="1" ht="13.5" customHeight="1" x14ac:dyDescent="0.2">
      <c r="A221" s="644"/>
      <c r="B221" s="7" t="s">
        <v>179</v>
      </c>
      <c r="C221" s="529"/>
      <c r="D221" s="7"/>
      <c r="E221" s="507"/>
      <c r="F221" s="516"/>
      <c r="G221" s="441"/>
      <c r="H221" s="141"/>
      <c r="I221" s="141"/>
      <c r="J221" s="507"/>
      <c r="K221" s="57"/>
      <c r="L221" s="502"/>
      <c r="M221" s="7"/>
      <c r="N221" s="141"/>
      <c r="O221" s="141"/>
      <c r="P221" s="115"/>
      <c r="Q221" s="115"/>
      <c r="R221" s="72"/>
      <c r="S221" s="72"/>
      <c r="T221" s="305"/>
    </row>
    <row r="222" spans="1:20" x14ac:dyDescent="0.2">
      <c r="A222" s="642">
        <v>100</v>
      </c>
      <c r="B222" s="6" t="s">
        <v>839</v>
      </c>
      <c r="C222" s="528" t="s">
        <v>840</v>
      </c>
      <c r="D222" s="852" t="s">
        <v>112</v>
      </c>
      <c r="E222" s="753">
        <v>46143</v>
      </c>
      <c r="F222" s="663" t="s">
        <v>723</v>
      </c>
      <c r="G222" s="430"/>
      <c r="H222" s="8" t="s">
        <v>707</v>
      </c>
      <c r="I222" s="8" t="s">
        <v>547</v>
      </c>
      <c r="J222" s="506"/>
      <c r="K222" s="67"/>
      <c r="L222" s="501"/>
      <c r="M222" s="663" t="s">
        <v>1207</v>
      </c>
      <c r="N222" s="140"/>
      <c r="O222" s="642" t="s">
        <v>220</v>
      </c>
      <c r="P222" s="140"/>
      <c r="Q222" s="140"/>
      <c r="R222" s="642" t="str">
        <f>MID(C222,7,2)&amp;"/"&amp;MID(C222,5,2)&amp;"/"&amp;MID(C222,1,4)</f>
        <v>25/05/1980</v>
      </c>
      <c r="S222" s="642" t="str">
        <f ca="1">DATEDIF(R222,TODAY(),"y")&amp;" th"&amp;" , " &amp;DATEDIF(R222,TODAY(),"ym")&amp;" bl "</f>
        <v xml:space="preserve">46 th , 0 bl </v>
      </c>
      <c r="T222" s="654">
        <f>EOMONTH(R222,(12*58))</f>
        <v>50556</v>
      </c>
    </row>
    <row r="223" spans="1:20" ht="15.75" customHeight="1" x14ac:dyDescent="0.2">
      <c r="A223" s="643"/>
      <c r="B223" s="394" t="s">
        <v>1206</v>
      </c>
      <c r="C223" s="529"/>
      <c r="D223" s="853"/>
      <c r="E223" s="840"/>
      <c r="F223" s="664"/>
      <c r="G223" s="446" t="s">
        <v>841</v>
      </c>
      <c r="H223" s="141"/>
      <c r="I223" s="141"/>
      <c r="J223" s="507" t="s">
        <v>442</v>
      </c>
      <c r="K223" s="395" t="s">
        <v>409</v>
      </c>
      <c r="L223" s="593" t="s">
        <v>409</v>
      </c>
      <c r="M223" s="664"/>
      <c r="N223" s="593" t="s">
        <v>1208</v>
      </c>
      <c r="O223" s="643"/>
      <c r="P223" s="141"/>
      <c r="Q223" s="141"/>
      <c r="R223" s="643"/>
      <c r="S223" s="643"/>
      <c r="T223" s="769"/>
    </row>
    <row r="224" spans="1:20" ht="6.75" customHeight="1" x14ac:dyDescent="0.2">
      <c r="A224" s="644"/>
      <c r="B224" s="10"/>
      <c r="C224" s="530"/>
      <c r="D224" s="853"/>
      <c r="E224" s="508"/>
      <c r="F224" s="665"/>
      <c r="G224" s="439"/>
      <c r="H224" s="142"/>
      <c r="I224" s="142"/>
      <c r="J224" s="508"/>
      <c r="K224" s="76"/>
      <c r="L224" s="503"/>
      <c r="M224" s="665"/>
      <c r="N224" s="142"/>
      <c r="O224" s="644"/>
      <c r="P224" s="142"/>
      <c r="Q224" s="142"/>
      <c r="R224" s="644"/>
      <c r="S224" s="644"/>
      <c r="T224" s="770"/>
    </row>
    <row r="225" spans="1:30" s="5" customFormat="1" ht="26.25" customHeight="1" x14ac:dyDescent="0.2">
      <c r="A225" s="349" t="s">
        <v>745</v>
      </c>
      <c r="B225" s="294"/>
      <c r="C225" s="590"/>
      <c r="D225" s="294"/>
      <c r="E225" s="590"/>
      <c r="F225" s="499"/>
      <c r="G225" s="442"/>
      <c r="H225" s="294"/>
      <c r="I225" s="294"/>
      <c r="J225" s="590"/>
      <c r="K225" s="294"/>
      <c r="L225" s="294"/>
      <c r="M225" s="590"/>
      <c r="N225" s="294"/>
      <c r="O225" s="294"/>
      <c r="P225" s="141"/>
      <c r="Q225" s="141"/>
      <c r="R225" s="589"/>
      <c r="S225" s="589"/>
      <c r="T225" s="124"/>
      <c r="U225" s="103"/>
      <c r="V225" s="103"/>
      <c r="W225" s="31"/>
    </row>
    <row r="226" spans="1:30" s="53" customFormat="1" ht="25.5" customHeight="1" x14ac:dyDescent="0.2">
      <c r="A226" s="642">
        <v>101</v>
      </c>
      <c r="B226" s="506" t="s">
        <v>24</v>
      </c>
      <c r="C226" s="551" t="s">
        <v>35</v>
      </c>
      <c r="D226" s="554" t="s">
        <v>659</v>
      </c>
      <c r="E226" s="577">
        <v>41365</v>
      </c>
      <c r="F226" s="554" t="s">
        <v>729</v>
      </c>
      <c r="G226" s="616" t="s">
        <v>722</v>
      </c>
      <c r="H226" s="535">
        <v>30</v>
      </c>
      <c r="I226" s="548" t="s">
        <v>435</v>
      </c>
      <c r="J226" s="267" t="s">
        <v>526</v>
      </c>
      <c r="K226" s="535">
        <v>1995</v>
      </c>
      <c r="L226" s="538"/>
      <c r="M226" s="538" t="s">
        <v>22</v>
      </c>
      <c r="N226" s="535">
        <v>1989</v>
      </c>
      <c r="O226" s="535" t="s">
        <v>22</v>
      </c>
      <c r="P226" s="552"/>
      <c r="Q226" s="552"/>
      <c r="R226" s="642" t="str">
        <f>MID(C226,7,2)&amp;"/"&amp;MID(C226,5,2)&amp;"/"&amp;MID(C226,1,4)</f>
        <v>04/08/1969</v>
      </c>
      <c r="S226" s="642" t="str">
        <f t="shared" ca="1" si="28"/>
        <v xml:space="preserve">56 th , 10 bl </v>
      </c>
      <c r="T226" s="654">
        <f>EOMONTH(R226,(12*58))</f>
        <v>46630</v>
      </c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</row>
    <row r="227" spans="1:30" s="103" customFormat="1" x14ac:dyDescent="0.2">
      <c r="A227" s="644"/>
      <c r="B227" s="7" t="s">
        <v>144</v>
      </c>
      <c r="C227" s="530"/>
      <c r="D227" s="7"/>
      <c r="E227" s="507"/>
      <c r="F227" s="516"/>
      <c r="G227" s="441"/>
      <c r="H227" s="141"/>
      <c r="I227" s="141"/>
      <c r="J227" s="507"/>
      <c r="K227" s="57"/>
      <c r="L227" s="502"/>
      <c r="M227" s="7"/>
      <c r="N227" s="141"/>
      <c r="O227" s="141"/>
      <c r="P227" s="115"/>
      <c r="Q227" s="115"/>
      <c r="R227" s="644"/>
      <c r="S227" s="644"/>
      <c r="T227" s="770"/>
    </row>
    <row r="228" spans="1:30" s="103" customFormat="1" ht="25.5" customHeight="1" x14ac:dyDescent="0.2">
      <c r="A228" s="642">
        <v>102</v>
      </c>
      <c r="B228" s="506" t="s">
        <v>206</v>
      </c>
      <c r="C228" s="551" t="s">
        <v>207</v>
      </c>
      <c r="D228" s="538" t="s">
        <v>605</v>
      </c>
      <c r="E228" s="577">
        <v>44287</v>
      </c>
      <c r="F228" s="173" t="s">
        <v>732</v>
      </c>
      <c r="G228" s="616" t="s">
        <v>722</v>
      </c>
      <c r="H228" s="535">
        <v>14</v>
      </c>
      <c r="I228" s="535">
        <v>10</v>
      </c>
      <c r="J228" s="554" t="s">
        <v>612</v>
      </c>
      <c r="K228" s="535">
        <v>2010</v>
      </c>
      <c r="L228" s="535">
        <v>177</v>
      </c>
      <c r="M228" s="538" t="s">
        <v>613</v>
      </c>
      <c r="N228" s="535">
        <v>2021</v>
      </c>
      <c r="O228" s="535" t="s">
        <v>429</v>
      </c>
      <c r="P228" s="173" t="s">
        <v>614</v>
      </c>
      <c r="Q228" s="233"/>
      <c r="R228" s="642" t="str">
        <f>MID(C228,7,2)&amp;"/"&amp;MID(C228,5,2)&amp;"/"&amp;MID(C228,1,4)</f>
        <v>14/08/1979</v>
      </c>
      <c r="S228" s="642" t="str">
        <f t="shared" ca="1" si="28"/>
        <v xml:space="preserve">46 th , 10 bl </v>
      </c>
      <c r="T228" s="654">
        <f t="shared" ref="T228:T240" si="37">EOMONTH(R228,(12*58))</f>
        <v>50283</v>
      </c>
    </row>
    <row r="229" spans="1:30" x14ac:dyDescent="0.2">
      <c r="A229" s="643"/>
      <c r="B229" s="7" t="s">
        <v>208</v>
      </c>
      <c r="C229" s="529"/>
      <c r="D229" s="7"/>
      <c r="E229" s="507"/>
      <c r="F229" s="516"/>
      <c r="G229" s="441"/>
      <c r="H229" s="141"/>
      <c r="I229" s="141"/>
      <c r="J229" s="507"/>
      <c r="K229" s="57"/>
      <c r="L229" s="502"/>
      <c r="M229" s="7"/>
      <c r="N229" s="141"/>
      <c r="O229" s="141"/>
      <c r="P229" s="115"/>
      <c r="Q229" s="115"/>
      <c r="R229" s="643"/>
      <c r="S229" s="643"/>
      <c r="T229" s="769"/>
    </row>
    <row r="230" spans="1:30" ht="9" customHeight="1" x14ac:dyDescent="0.2">
      <c r="A230" s="643"/>
      <c r="B230" s="7"/>
      <c r="C230" s="529"/>
      <c r="D230" s="7"/>
      <c r="E230" s="507"/>
      <c r="F230" s="516"/>
      <c r="G230" s="441"/>
      <c r="H230" s="141"/>
      <c r="I230" s="141"/>
      <c r="J230" s="507"/>
      <c r="K230" s="57"/>
      <c r="L230" s="502"/>
      <c r="M230" s="7"/>
      <c r="N230" s="141"/>
      <c r="O230" s="141"/>
      <c r="P230" s="115"/>
      <c r="Q230" s="115"/>
      <c r="R230" s="643"/>
      <c r="S230" s="643"/>
      <c r="T230" s="769"/>
    </row>
    <row r="231" spans="1:30" ht="12" customHeight="1" x14ac:dyDescent="0.2">
      <c r="A231" s="642">
        <v>103</v>
      </c>
      <c r="B231" s="6" t="s">
        <v>291</v>
      </c>
      <c r="C231" s="519" t="s">
        <v>292</v>
      </c>
      <c r="D231" s="519" t="s">
        <v>388</v>
      </c>
      <c r="E231" s="524" t="s">
        <v>581</v>
      </c>
      <c r="F231" s="79" t="s">
        <v>768</v>
      </c>
      <c r="G231" s="616" t="s">
        <v>722</v>
      </c>
      <c r="H231" s="269">
        <v>12</v>
      </c>
      <c r="I231" s="269">
        <v>1</v>
      </c>
      <c r="J231" s="519"/>
      <c r="K231" s="47"/>
      <c r="L231" s="47"/>
      <c r="M231" s="519"/>
      <c r="N231" s="140"/>
      <c r="O231" s="140"/>
      <c r="P231" s="113"/>
      <c r="Q231" s="113"/>
      <c r="R231" s="642" t="str">
        <f>MID(C231,7,2)&amp;"/"&amp;MID(C231,5,2)&amp;"/"&amp;MID(C231,1,4)</f>
        <v>03/03/1980</v>
      </c>
      <c r="S231" s="642" t="str">
        <f t="shared" ca="1" si="28"/>
        <v xml:space="preserve">46 th , 3 bl </v>
      </c>
      <c r="T231" s="654">
        <f t="shared" si="37"/>
        <v>50495</v>
      </c>
    </row>
    <row r="232" spans="1:30" ht="12" customHeight="1" x14ac:dyDescent="0.2">
      <c r="A232" s="643"/>
      <c r="B232" s="390" t="s">
        <v>1209</v>
      </c>
      <c r="C232" s="520"/>
      <c r="D232" s="520"/>
      <c r="E232" s="507"/>
      <c r="F232" s="73"/>
      <c r="G232" s="449"/>
      <c r="H232" s="51"/>
      <c r="I232" s="51"/>
      <c r="J232" s="520" t="s">
        <v>442</v>
      </c>
      <c r="K232" s="51"/>
      <c r="L232" s="51"/>
      <c r="M232" s="91"/>
      <c r="N232" s="141"/>
      <c r="O232" s="141" t="s">
        <v>220</v>
      </c>
      <c r="P232" s="115"/>
      <c r="Q232" s="115"/>
      <c r="R232" s="643"/>
      <c r="S232" s="643"/>
      <c r="T232" s="769"/>
    </row>
    <row r="233" spans="1:30" ht="12" customHeight="1" x14ac:dyDescent="0.2">
      <c r="A233" s="644"/>
      <c r="B233" s="95"/>
      <c r="C233" s="521"/>
      <c r="D233" s="521"/>
      <c r="E233" s="508"/>
      <c r="F233" s="74"/>
      <c r="G233" s="450"/>
      <c r="H233" s="270"/>
      <c r="I233" s="270"/>
      <c r="J233" s="521"/>
      <c r="K233" s="270"/>
      <c r="L233" s="270"/>
      <c r="M233" s="521"/>
      <c r="N233" s="142"/>
      <c r="O233" s="142"/>
      <c r="P233" s="114"/>
      <c r="Q233" s="114"/>
      <c r="R233" s="644"/>
      <c r="S233" s="644"/>
      <c r="T233" s="770"/>
    </row>
    <row r="234" spans="1:30" ht="12" customHeight="1" x14ac:dyDescent="0.2">
      <c r="A234" s="655">
        <v>104</v>
      </c>
      <c r="B234" s="6" t="s">
        <v>389</v>
      </c>
      <c r="C234" s="213" t="s">
        <v>390</v>
      </c>
      <c r="D234" s="6" t="s">
        <v>283</v>
      </c>
      <c r="E234" s="610" t="s">
        <v>1258</v>
      </c>
      <c r="F234" s="727" t="s">
        <v>730</v>
      </c>
      <c r="G234" s="616" t="s">
        <v>722</v>
      </c>
      <c r="H234" s="214" t="s">
        <v>230</v>
      </c>
      <c r="I234" s="214" t="s">
        <v>486</v>
      </c>
      <c r="J234" s="149"/>
      <c r="K234" s="22"/>
      <c r="L234" s="535"/>
      <c r="M234" s="215" t="s">
        <v>487</v>
      </c>
      <c r="N234" s="569">
        <v>2018</v>
      </c>
      <c r="O234" s="175"/>
      <c r="P234" s="143" t="s">
        <v>488</v>
      </c>
      <c r="Q234" s="234"/>
      <c r="R234" s="642" t="str">
        <f>MID(C234,7,2)&amp;"/"&amp;MID(C234,5,2)&amp;"/"&amp;MID(C234,1,4)</f>
        <v>12/03/1980</v>
      </c>
      <c r="S234" s="642" t="str">
        <f t="shared" ca="1" si="28"/>
        <v xml:space="preserve">46 th , 3 bl </v>
      </c>
      <c r="T234" s="654">
        <f t="shared" si="37"/>
        <v>50495</v>
      </c>
    </row>
    <row r="235" spans="1:30" ht="16.5" customHeight="1" x14ac:dyDescent="0.2">
      <c r="A235" s="656"/>
      <c r="B235" s="394" t="s">
        <v>1210</v>
      </c>
      <c r="C235" s="144"/>
      <c r="D235" s="7"/>
      <c r="E235" s="464"/>
      <c r="F235" s="728"/>
      <c r="G235" s="441"/>
      <c r="H235" s="141"/>
      <c r="I235" s="141"/>
      <c r="J235" s="507" t="s">
        <v>442</v>
      </c>
      <c r="K235" s="57"/>
      <c r="L235" s="502"/>
      <c r="M235" s="7"/>
      <c r="N235" s="141"/>
      <c r="O235" s="141" t="s">
        <v>220</v>
      </c>
      <c r="P235" s="115"/>
      <c r="Q235" s="115"/>
      <c r="R235" s="643"/>
      <c r="S235" s="643"/>
      <c r="T235" s="769"/>
    </row>
    <row r="236" spans="1:30" ht="12" customHeight="1" x14ac:dyDescent="0.2">
      <c r="A236" s="657"/>
      <c r="B236" s="10"/>
      <c r="C236" s="110"/>
      <c r="D236" s="7"/>
      <c r="E236" s="507"/>
      <c r="F236" s="729"/>
      <c r="G236" s="441"/>
      <c r="H236" s="141"/>
      <c r="I236" s="141"/>
      <c r="J236" s="507"/>
      <c r="K236" s="57"/>
      <c r="L236" s="502"/>
      <c r="M236" s="7"/>
      <c r="N236" s="141"/>
      <c r="O236" s="141"/>
      <c r="P236" s="115"/>
      <c r="Q236" s="115"/>
      <c r="R236" s="644"/>
      <c r="S236" s="644"/>
      <c r="T236" s="770"/>
    </row>
    <row r="237" spans="1:30" s="71" customFormat="1" ht="12" customHeight="1" x14ac:dyDescent="0.2">
      <c r="A237" s="642">
        <v>105</v>
      </c>
      <c r="B237" s="506" t="s">
        <v>167</v>
      </c>
      <c r="C237" s="289" t="s">
        <v>168</v>
      </c>
      <c r="D237" s="554" t="s">
        <v>716</v>
      </c>
      <c r="E237" s="610">
        <v>42064</v>
      </c>
      <c r="F237" s="174" t="s">
        <v>698</v>
      </c>
      <c r="G237" s="616" t="s">
        <v>722</v>
      </c>
      <c r="H237" s="548" t="s">
        <v>599</v>
      </c>
      <c r="I237" s="548" t="s">
        <v>585</v>
      </c>
      <c r="J237" s="598" t="s">
        <v>699</v>
      </c>
      <c r="K237" s="535">
        <v>2017</v>
      </c>
      <c r="L237" s="535">
        <v>120</v>
      </c>
      <c r="M237" s="554" t="s">
        <v>100</v>
      </c>
      <c r="N237" s="535">
        <v>2008</v>
      </c>
      <c r="O237" s="535" t="s">
        <v>37</v>
      </c>
      <c r="P237" s="99"/>
      <c r="Q237" s="99"/>
      <c r="R237" s="642" t="str">
        <f>MID(C237,7,2)&amp;"/"&amp;MID(C237,5,2)&amp;"/"&amp;MID(C237,1,4)</f>
        <v>21/07/1981</v>
      </c>
      <c r="S237" s="642" t="str">
        <f t="shared" ca="1" si="28"/>
        <v xml:space="preserve">44 th , 10 bl </v>
      </c>
      <c r="T237" s="654">
        <f t="shared" si="37"/>
        <v>50982</v>
      </c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</row>
    <row r="238" spans="1:30" s="72" customFormat="1" ht="12" customHeight="1" x14ac:dyDescent="0.2">
      <c r="A238" s="643"/>
      <c r="B238" s="7" t="s">
        <v>169</v>
      </c>
      <c r="C238" s="529"/>
      <c r="D238" s="7"/>
      <c r="E238" s="507"/>
      <c r="F238" s="516"/>
      <c r="G238" s="441"/>
      <c r="H238" s="141"/>
      <c r="I238" s="141"/>
      <c r="J238" s="507" t="s">
        <v>197</v>
      </c>
      <c r="K238" s="57">
        <v>2017</v>
      </c>
      <c r="L238" s="502">
        <v>136</v>
      </c>
      <c r="M238" s="7" t="s">
        <v>100</v>
      </c>
      <c r="N238" s="141"/>
      <c r="O238" s="141"/>
      <c r="P238" s="100"/>
      <c r="Q238" s="100"/>
      <c r="R238" s="643"/>
      <c r="S238" s="643"/>
      <c r="T238" s="769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</row>
    <row r="239" spans="1:30" s="72" customFormat="1" ht="12" customHeight="1" x14ac:dyDescent="0.2">
      <c r="A239" s="643"/>
      <c r="B239" s="7"/>
      <c r="C239" s="529"/>
      <c r="D239" s="7"/>
      <c r="E239" s="507"/>
      <c r="F239" s="516"/>
      <c r="G239" s="441"/>
      <c r="H239" s="141"/>
      <c r="I239" s="141"/>
      <c r="J239" s="507" t="s">
        <v>196</v>
      </c>
      <c r="K239" s="57"/>
      <c r="L239" s="502"/>
      <c r="M239" s="7"/>
      <c r="N239" s="141"/>
      <c r="O239" s="141"/>
      <c r="P239" s="100"/>
      <c r="Q239" s="100"/>
      <c r="R239" s="644"/>
      <c r="S239" s="644"/>
      <c r="T239" s="77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</row>
    <row r="240" spans="1:30" s="103" customFormat="1" ht="25.5" customHeight="1" x14ac:dyDescent="0.2">
      <c r="A240" s="642">
        <v>106</v>
      </c>
      <c r="B240" s="506" t="s">
        <v>247</v>
      </c>
      <c r="C240" s="551" t="s">
        <v>10</v>
      </c>
      <c r="D240" s="538" t="s">
        <v>605</v>
      </c>
      <c r="E240" s="577">
        <v>45017</v>
      </c>
      <c r="F240" s="173" t="s">
        <v>723</v>
      </c>
      <c r="G240" s="616" t="s">
        <v>722</v>
      </c>
      <c r="H240" s="535">
        <v>16</v>
      </c>
      <c r="I240" s="548" t="s">
        <v>585</v>
      </c>
      <c r="J240" s="417" t="s">
        <v>606</v>
      </c>
      <c r="K240" s="535">
        <v>2008</v>
      </c>
      <c r="L240" s="535">
        <v>174</v>
      </c>
      <c r="M240" s="554" t="s">
        <v>609</v>
      </c>
      <c r="N240" s="535">
        <v>2016</v>
      </c>
      <c r="O240" s="535" t="s">
        <v>610</v>
      </c>
      <c r="P240" s="173" t="s">
        <v>611</v>
      </c>
      <c r="Q240" s="233"/>
      <c r="R240" s="642" t="str">
        <f>MID(C240,7,2)&amp;"/"&amp;MID(C240,5,2)&amp;"/"&amp;MID(C240,1,4)</f>
        <v>09/07/1971</v>
      </c>
      <c r="S240" s="642" t="str">
        <f t="shared" ref="S240:S283" ca="1" si="38">DATEDIF(R240,TODAY(),"y")&amp;" th"&amp;" , " &amp;DATEDIF(R240,TODAY(),"ym")&amp;" bl "</f>
        <v xml:space="preserve">54 th , 11 bl </v>
      </c>
      <c r="T240" s="654">
        <f t="shared" si="37"/>
        <v>47330</v>
      </c>
    </row>
    <row r="241" spans="1:30" s="103" customFormat="1" ht="12" customHeight="1" x14ac:dyDescent="0.2">
      <c r="A241" s="644"/>
      <c r="B241" s="7" t="s">
        <v>186</v>
      </c>
      <c r="C241" s="529"/>
      <c r="D241" s="7"/>
      <c r="E241" s="507"/>
      <c r="F241" s="516"/>
      <c r="G241" s="441"/>
      <c r="H241" s="141"/>
      <c r="I241" s="141"/>
      <c r="J241" s="507"/>
      <c r="K241" s="57"/>
      <c r="L241" s="502"/>
      <c r="M241" s="7"/>
      <c r="N241" s="141"/>
      <c r="O241" s="141" t="s">
        <v>220</v>
      </c>
      <c r="P241" s="115"/>
      <c r="Q241" s="115"/>
      <c r="R241" s="644"/>
      <c r="S241" s="644"/>
      <c r="T241" s="770"/>
    </row>
    <row r="242" spans="1:30" s="103" customFormat="1" ht="19.5" customHeight="1" x14ac:dyDescent="0.2">
      <c r="A242" s="642">
        <v>107</v>
      </c>
      <c r="B242" s="71" t="s">
        <v>832</v>
      </c>
      <c r="C242" s="528" t="s">
        <v>304</v>
      </c>
      <c r="D242" s="71" t="s">
        <v>835</v>
      </c>
      <c r="E242" s="606">
        <v>45627</v>
      </c>
      <c r="F242" s="46" t="s">
        <v>721</v>
      </c>
      <c r="G242" s="616" t="s">
        <v>722</v>
      </c>
      <c r="H242" s="501">
        <v>2</v>
      </c>
      <c r="I242" s="501">
        <v>9</v>
      </c>
      <c r="J242" s="506" t="s">
        <v>442</v>
      </c>
      <c r="K242" s="501"/>
      <c r="L242" s="501"/>
      <c r="M242" s="506" t="s">
        <v>834</v>
      </c>
      <c r="N242" s="501"/>
      <c r="O242" s="501" t="s">
        <v>42</v>
      </c>
      <c r="P242" s="115"/>
      <c r="Q242" s="115"/>
      <c r="R242" s="501" t="str">
        <f>MID(C242,7,2)&amp;"/"&amp;MID(C242,5,2)&amp;"/"&amp;MID(C242,1,4)</f>
        <v>22/02/1991</v>
      </c>
      <c r="S242" s="501" t="str">
        <f t="shared" ca="1" si="38"/>
        <v xml:space="preserve">35 th , 3 bl </v>
      </c>
      <c r="T242" s="509">
        <f t="shared" ref="T242:T275" si="39">EOMONTH(R242,(12*58))</f>
        <v>54482</v>
      </c>
    </row>
    <row r="243" spans="1:30" s="103" customFormat="1" ht="21" customHeight="1" x14ac:dyDescent="0.2">
      <c r="A243" s="644"/>
      <c r="B243" s="396" t="s">
        <v>1211</v>
      </c>
      <c r="C243" s="529"/>
      <c r="D243" s="72"/>
      <c r="E243" s="525"/>
      <c r="F243" s="24"/>
      <c r="G243" s="612"/>
      <c r="H243" s="502"/>
      <c r="I243" s="502"/>
      <c r="J243" s="507"/>
      <c r="K243" s="502"/>
      <c r="L243" s="502"/>
      <c r="M243" s="507"/>
      <c r="N243" s="502"/>
      <c r="O243" s="502"/>
      <c r="P243" s="115"/>
      <c r="Q243" s="115"/>
      <c r="R243" s="502"/>
      <c r="S243" s="502"/>
      <c r="T243" s="596"/>
    </row>
    <row r="244" spans="1:30" s="103" customFormat="1" ht="21.75" customHeight="1" x14ac:dyDescent="0.2">
      <c r="A244" s="642">
        <v>108</v>
      </c>
      <c r="B244" s="531" t="s">
        <v>528</v>
      </c>
      <c r="C244" s="583" t="s">
        <v>176</v>
      </c>
      <c r="D244" s="71" t="s">
        <v>835</v>
      </c>
      <c r="E244" s="188" t="s">
        <v>1259</v>
      </c>
      <c r="F244" s="70" t="s">
        <v>774</v>
      </c>
      <c r="G244" s="616" t="s">
        <v>722</v>
      </c>
      <c r="H244" s="189">
        <v>12</v>
      </c>
      <c r="I244" s="189">
        <v>11</v>
      </c>
      <c r="J244" s="586" t="s">
        <v>531</v>
      </c>
      <c r="K244" s="574">
        <v>2012</v>
      </c>
      <c r="L244" s="574">
        <v>174</v>
      </c>
      <c r="M244" s="745" t="s">
        <v>529</v>
      </c>
      <c r="N244" s="574">
        <v>2004</v>
      </c>
      <c r="O244" s="574" t="s">
        <v>530</v>
      </c>
      <c r="P244" s="115"/>
      <c r="Q244" s="115"/>
      <c r="R244" s="642" t="str">
        <f>MID(C244,7,2)&amp;"/"&amp;MID(C244,5,2)&amp;"/"&amp;MID(C244,1,4)</f>
        <v>10/02/1983</v>
      </c>
      <c r="S244" s="642" t="str">
        <f t="shared" ca="1" si="38"/>
        <v xml:space="preserve">43 th , 4 bl </v>
      </c>
      <c r="T244" s="654">
        <f t="shared" si="39"/>
        <v>51560</v>
      </c>
    </row>
    <row r="245" spans="1:30" s="103" customFormat="1" ht="14.25" customHeight="1" x14ac:dyDescent="0.2">
      <c r="A245" s="644"/>
      <c r="B245" s="10" t="s">
        <v>177</v>
      </c>
      <c r="C245" s="10"/>
      <c r="D245" s="10"/>
      <c r="E245" s="604"/>
      <c r="F245" s="517"/>
      <c r="G245" s="439"/>
      <c r="H245" s="142"/>
      <c r="I245" s="142"/>
      <c r="J245" s="10"/>
      <c r="K245" s="76"/>
      <c r="L245" s="503"/>
      <c r="M245" s="746"/>
      <c r="N245" s="142"/>
      <c r="O245" s="142"/>
      <c r="P245" s="115"/>
      <c r="Q245" s="115"/>
      <c r="R245" s="644"/>
      <c r="S245" s="644"/>
      <c r="T245" s="770"/>
    </row>
    <row r="246" spans="1:30" s="103" customFormat="1" ht="25.5" customHeight="1" x14ac:dyDescent="0.2">
      <c r="A246" s="642">
        <v>109</v>
      </c>
      <c r="B246" s="506" t="s">
        <v>57</v>
      </c>
      <c r="C246" s="551" t="s">
        <v>58</v>
      </c>
      <c r="D246" s="71" t="s">
        <v>835</v>
      </c>
      <c r="E246" s="610">
        <v>45566</v>
      </c>
      <c r="F246" s="173" t="s">
        <v>775</v>
      </c>
      <c r="G246" s="616" t="s">
        <v>722</v>
      </c>
      <c r="H246" s="535">
        <v>12</v>
      </c>
      <c r="I246" s="535">
        <v>11</v>
      </c>
      <c r="J246" s="554" t="s">
        <v>830</v>
      </c>
      <c r="K246" s="535">
        <v>2012</v>
      </c>
      <c r="L246" s="535" t="s">
        <v>680</v>
      </c>
      <c r="M246" s="554" t="s">
        <v>694</v>
      </c>
      <c r="N246" s="535">
        <v>2023</v>
      </c>
      <c r="O246" s="535" t="s">
        <v>429</v>
      </c>
      <c r="P246" s="115"/>
      <c r="Q246" s="115"/>
      <c r="R246" s="642" t="str">
        <f>MID(C246,7,2)&amp;"/"&amp;MID(C246,5,2)&amp;"/"&amp;MID(C246,1,4)</f>
        <v>04/06/1980</v>
      </c>
      <c r="S246" s="642" t="str">
        <f t="shared" ca="1" si="38"/>
        <v xml:space="preserve">46 th , 0 bl </v>
      </c>
      <c r="T246" s="654">
        <f t="shared" si="39"/>
        <v>50586</v>
      </c>
    </row>
    <row r="247" spans="1:30" s="150" customFormat="1" ht="20.25" customHeight="1" x14ac:dyDescent="0.2">
      <c r="A247" s="644"/>
      <c r="B247" s="3" t="s">
        <v>175</v>
      </c>
      <c r="C247" s="7"/>
      <c r="D247" s="507"/>
      <c r="E247" s="603"/>
      <c r="F247" s="529"/>
      <c r="G247" s="612"/>
      <c r="H247" s="502"/>
      <c r="I247" s="502"/>
      <c r="J247" s="507"/>
      <c r="K247" s="502"/>
      <c r="L247" s="502"/>
      <c r="M247" s="507"/>
      <c r="N247" s="502"/>
      <c r="O247" s="502"/>
      <c r="P247" s="553"/>
      <c r="Q247" s="553"/>
      <c r="R247" s="643"/>
      <c r="S247" s="643"/>
      <c r="T247" s="769"/>
    </row>
    <row r="248" spans="1:30" s="150" customFormat="1" ht="20.25" customHeight="1" x14ac:dyDescent="0.2">
      <c r="A248" s="642">
        <v>110</v>
      </c>
      <c r="B248" s="506" t="s">
        <v>272</v>
      </c>
      <c r="C248" s="271" t="s">
        <v>664</v>
      </c>
      <c r="D248" s="538" t="s">
        <v>835</v>
      </c>
      <c r="E248" s="465">
        <v>45748</v>
      </c>
      <c r="F248" s="272" t="s">
        <v>757</v>
      </c>
      <c r="G248" s="606" t="s">
        <v>737</v>
      </c>
      <c r="H248" s="548">
        <v>21</v>
      </c>
      <c r="I248" s="548">
        <v>11</v>
      </c>
      <c r="J248" s="267" t="s">
        <v>526</v>
      </c>
      <c r="K248" s="209" t="s">
        <v>661</v>
      </c>
      <c r="L248" s="548" t="s">
        <v>662</v>
      </c>
      <c r="M248" s="554" t="s">
        <v>643</v>
      </c>
      <c r="N248" s="535">
        <v>1994</v>
      </c>
      <c r="O248" s="535" t="s">
        <v>37</v>
      </c>
      <c r="P248" s="316"/>
      <c r="Q248" s="316"/>
      <c r="R248" s="642" t="str">
        <f>MID(C248,7,2)&amp;"/"&amp;MID(C248,5,2)&amp;"/"&amp;MID(C248,1,4)</f>
        <v>23/07/1970</v>
      </c>
      <c r="S248" s="642" t="str">
        <f ca="1">DATEDIF(R248,TODAY(),"y")&amp;" th"&amp;" , " &amp;DATEDIF(R248,TODAY(),"ym")&amp;" bl "</f>
        <v xml:space="preserve">55 th , 10 bl </v>
      </c>
      <c r="T248" s="654">
        <f>EOMONTH(R248,(12*58))</f>
        <v>46965</v>
      </c>
    </row>
    <row r="249" spans="1:30" s="150" customFormat="1" ht="20.25" customHeight="1" x14ac:dyDescent="0.2">
      <c r="A249" s="644"/>
      <c r="B249" s="525" t="s">
        <v>1212</v>
      </c>
      <c r="C249" s="91"/>
      <c r="D249" s="91"/>
      <c r="E249" s="507"/>
      <c r="F249" s="24"/>
      <c r="G249" s="451"/>
      <c r="H249" s="81"/>
      <c r="I249" s="81"/>
      <c r="J249" s="91"/>
      <c r="K249" s="81"/>
      <c r="L249" s="81"/>
      <c r="M249" s="91"/>
      <c r="N249" s="81"/>
      <c r="O249" s="81"/>
      <c r="P249" s="317"/>
      <c r="Q249" s="317"/>
      <c r="R249" s="643"/>
      <c r="S249" s="643"/>
      <c r="T249" s="769"/>
    </row>
    <row r="250" spans="1:30" s="147" customFormat="1" ht="25.5" customHeight="1" x14ac:dyDescent="0.2">
      <c r="A250" s="642">
        <v>111</v>
      </c>
      <c r="B250" s="193" t="s">
        <v>164</v>
      </c>
      <c r="C250" s="216" t="s">
        <v>165</v>
      </c>
      <c r="D250" s="538" t="s">
        <v>835</v>
      </c>
      <c r="E250" s="466" t="s">
        <v>1240</v>
      </c>
      <c r="F250" s="273" t="s">
        <v>776</v>
      </c>
      <c r="G250" s="616" t="s">
        <v>722</v>
      </c>
      <c r="H250" s="218">
        <v>10</v>
      </c>
      <c r="I250" s="218">
        <v>11</v>
      </c>
      <c r="J250" s="219" t="s">
        <v>525</v>
      </c>
      <c r="K250" s="217">
        <v>2017</v>
      </c>
      <c r="L250" s="217">
        <v>123</v>
      </c>
      <c r="M250" s="219" t="s">
        <v>515</v>
      </c>
      <c r="N250" s="217">
        <v>2009</v>
      </c>
      <c r="O250" s="217" t="s">
        <v>37</v>
      </c>
      <c r="P250" s="220" t="s">
        <v>409</v>
      </c>
      <c r="Q250" s="237"/>
      <c r="R250" s="642" t="str">
        <f>MID(C250,7,2)&amp;"/"&amp;MID(C250,5,2)&amp;"/"&amp;MID(C250,1,4)</f>
        <v>05/04/1981</v>
      </c>
      <c r="S250" s="642" t="str">
        <f ca="1">DATEDIF(R250,TODAY(),"y")&amp;" th"&amp;" , " &amp;DATEDIF(R250,TODAY(),"ym")&amp;" bl "</f>
        <v xml:space="preserve">45 th , 2 bl </v>
      </c>
      <c r="T250" s="654">
        <f>EOMONTH(R250,(12*58))</f>
        <v>50890</v>
      </c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</row>
    <row r="251" spans="1:30" ht="10.5" customHeight="1" x14ac:dyDescent="0.2">
      <c r="A251" s="643"/>
      <c r="B251" s="7" t="s">
        <v>166</v>
      </c>
      <c r="C251" s="529"/>
      <c r="D251" s="7"/>
      <c r="E251" s="507"/>
      <c r="F251" s="516"/>
      <c r="G251" s="441"/>
      <c r="H251" s="141"/>
      <c r="I251" s="141"/>
      <c r="J251" s="507"/>
      <c r="K251" s="57"/>
      <c r="L251" s="502"/>
      <c r="M251" s="7" t="s">
        <v>27</v>
      </c>
      <c r="N251" s="141"/>
      <c r="O251" s="141"/>
      <c r="P251" s="115"/>
      <c r="Q251" s="115"/>
      <c r="R251" s="644"/>
      <c r="S251" s="644"/>
      <c r="T251" s="770"/>
    </row>
    <row r="252" spans="1:30" s="11" customFormat="1" ht="19.5" customHeight="1" x14ac:dyDescent="0.2">
      <c r="A252" s="642">
        <v>112</v>
      </c>
      <c r="B252" s="71" t="s">
        <v>305</v>
      </c>
      <c r="C252" s="663" t="s">
        <v>306</v>
      </c>
      <c r="D252" s="723" t="s">
        <v>835</v>
      </c>
      <c r="E252" s="506"/>
      <c r="F252" s="663" t="s">
        <v>721</v>
      </c>
      <c r="G252" s="835" t="s">
        <v>722</v>
      </c>
      <c r="H252" s="642">
        <v>1</v>
      </c>
      <c r="I252" s="642">
        <v>0</v>
      </c>
      <c r="J252" s="506"/>
      <c r="K252" s="67"/>
      <c r="L252" s="501"/>
      <c r="M252" s="663" t="s">
        <v>1238</v>
      </c>
      <c r="N252" s="140"/>
      <c r="O252" s="642" t="s">
        <v>588</v>
      </c>
      <c r="P252" s="113"/>
      <c r="Q252" s="113"/>
      <c r="R252" s="642" t="str">
        <f>MID(C252,7,2)&amp;"/"&amp;MID(C252,5,2)&amp;"/"&amp;MID(C252,1,4)</f>
        <v>18/12/1989</v>
      </c>
      <c r="S252" s="642" t="str">
        <f ca="1">DATEDIF(R252,TODAY(),"y")&amp;" th"&amp;" , " &amp;DATEDIF(R252,TODAY(),"ym")&amp;" bl "</f>
        <v xml:space="preserve">36 th , 6 bl </v>
      </c>
      <c r="T252" s="654">
        <f>EOMONTH(R252,(12*58))</f>
        <v>54057</v>
      </c>
      <c r="U252" s="103"/>
      <c r="V252" s="103"/>
      <c r="W252" s="306"/>
    </row>
    <row r="253" spans="1:30" s="103" customFormat="1" ht="15" customHeight="1" x14ac:dyDescent="0.2">
      <c r="A253" s="643"/>
      <c r="B253" s="394" t="s">
        <v>1214</v>
      </c>
      <c r="C253" s="664"/>
      <c r="D253" s="724"/>
      <c r="E253" s="525" t="s">
        <v>1245</v>
      </c>
      <c r="F253" s="664"/>
      <c r="G253" s="836"/>
      <c r="H253" s="643"/>
      <c r="I253" s="643"/>
      <c r="J253" s="507" t="s">
        <v>442</v>
      </c>
      <c r="K253" s="57"/>
      <c r="L253" s="502"/>
      <c r="M253" s="664"/>
      <c r="N253" s="502">
        <v>2011</v>
      </c>
      <c r="O253" s="643"/>
      <c r="P253" s="115"/>
      <c r="Q253" s="115"/>
      <c r="R253" s="643"/>
      <c r="S253" s="643"/>
      <c r="T253" s="769"/>
    </row>
    <row r="254" spans="1:30" s="103" customFormat="1" ht="6" customHeight="1" x14ac:dyDescent="0.2">
      <c r="A254" s="644"/>
      <c r="B254" s="75"/>
      <c r="C254" s="665"/>
      <c r="D254" s="725"/>
      <c r="E254" s="508"/>
      <c r="F254" s="665"/>
      <c r="G254" s="839"/>
      <c r="H254" s="644"/>
      <c r="I254" s="644"/>
      <c r="J254" s="508"/>
      <c r="K254" s="76"/>
      <c r="L254" s="503"/>
      <c r="M254" s="665"/>
      <c r="N254" s="142"/>
      <c r="O254" s="644"/>
      <c r="P254" s="114"/>
      <c r="Q254" s="115"/>
      <c r="R254" s="644"/>
      <c r="S254" s="644"/>
      <c r="T254" s="770"/>
    </row>
    <row r="255" spans="1:30" s="103" customFormat="1" ht="21.75" customHeight="1" x14ac:dyDescent="0.2">
      <c r="A255" s="642">
        <v>113</v>
      </c>
      <c r="B255" s="511" t="s">
        <v>332</v>
      </c>
      <c r="C255" s="492" t="s">
        <v>2</v>
      </c>
      <c r="D255" s="539" t="s">
        <v>835</v>
      </c>
      <c r="E255" s="611">
        <v>46113</v>
      </c>
      <c r="F255" s="555" t="s">
        <v>723</v>
      </c>
      <c r="G255" s="616" t="s">
        <v>722</v>
      </c>
      <c r="H255" s="557" t="s">
        <v>660</v>
      </c>
      <c r="I255" s="557" t="s">
        <v>547</v>
      </c>
      <c r="J255" s="283" t="s">
        <v>442</v>
      </c>
      <c r="K255" s="83">
        <v>2007</v>
      </c>
      <c r="L255" s="536">
        <v>90</v>
      </c>
      <c r="M255" s="555" t="s">
        <v>1204</v>
      </c>
      <c r="N255" s="536">
        <v>2020</v>
      </c>
      <c r="O255" s="536" t="s">
        <v>37</v>
      </c>
      <c r="P255" s="285" t="s">
        <v>461</v>
      </c>
      <c r="Q255" s="286"/>
      <c r="R255" s="642" t="str">
        <f>MID(C255,7,2)&amp;"/"&amp;MID(C255,5,2)&amp;"/"&amp;MID(C255,1,4)</f>
        <v>03/12/1972</v>
      </c>
      <c r="S255" s="642" t="str">
        <f t="shared" ca="1" si="38"/>
        <v xml:space="preserve">53 th , 6 bl </v>
      </c>
      <c r="T255" s="654">
        <f t="shared" si="39"/>
        <v>47848</v>
      </c>
    </row>
    <row r="256" spans="1:30" s="103" customFormat="1" ht="21" customHeight="1" x14ac:dyDescent="0.2">
      <c r="A256" s="644"/>
      <c r="B256" s="507" t="s">
        <v>178</v>
      </c>
      <c r="C256" s="493"/>
      <c r="D256" s="10"/>
      <c r="E256" s="508"/>
      <c r="F256" s="517"/>
      <c r="G256" s="439"/>
      <c r="H256" s="142"/>
      <c r="I256" s="142"/>
      <c r="J256" s="10"/>
      <c r="K256" s="76"/>
      <c r="L256" s="503"/>
      <c r="M256" s="10"/>
      <c r="N256" s="142"/>
      <c r="O256" s="75"/>
      <c r="P256" s="114"/>
      <c r="Q256" s="114"/>
      <c r="R256" s="644"/>
      <c r="S256" s="644"/>
      <c r="T256" s="770"/>
    </row>
    <row r="257" spans="1:30" s="150" customFormat="1" ht="20.25" customHeight="1" x14ac:dyDescent="0.2">
      <c r="A257" s="642">
        <v>114</v>
      </c>
      <c r="B257" s="551" t="s">
        <v>462</v>
      </c>
      <c r="C257" s="494" t="s">
        <v>271</v>
      </c>
      <c r="D257" s="539" t="s">
        <v>835</v>
      </c>
      <c r="E257" s="610">
        <v>46113</v>
      </c>
      <c r="F257" s="554" t="s">
        <v>772</v>
      </c>
      <c r="G257" s="616" t="s">
        <v>722</v>
      </c>
      <c r="H257" s="556" t="s">
        <v>445</v>
      </c>
      <c r="I257" s="556" t="s">
        <v>440</v>
      </c>
      <c r="J257" s="149" t="s">
        <v>442</v>
      </c>
      <c r="K257" s="82">
        <v>2010</v>
      </c>
      <c r="L257" s="535">
        <v>177</v>
      </c>
      <c r="M257" s="554" t="s">
        <v>460</v>
      </c>
      <c r="N257" s="535">
        <v>2017</v>
      </c>
      <c r="O257" s="535" t="s">
        <v>37</v>
      </c>
      <c r="P257" s="173" t="s">
        <v>463</v>
      </c>
      <c r="Q257" s="233"/>
      <c r="R257" s="642" t="str">
        <f>MID(C257,7,2)&amp;"/"&amp;MID(C257,5,2)&amp;"/"&amp;MID(C257,1,4)</f>
        <v>29/08/1983</v>
      </c>
      <c r="S257" s="642" t="str">
        <f ca="1">DATEDIF(R257,TODAY(),"y")&amp;" th"&amp;" , " &amp;DATEDIF(R257,TODAY(),"ym")&amp;" bl "</f>
        <v xml:space="preserve">42 th , 9 bl </v>
      </c>
      <c r="T257" s="654">
        <f>EOMONTH(R257,(12*58))</f>
        <v>51744</v>
      </c>
    </row>
    <row r="258" spans="1:30" ht="18.75" customHeight="1" x14ac:dyDescent="0.2">
      <c r="A258" s="644"/>
      <c r="B258" s="508" t="s">
        <v>464</v>
      </c>
      <c r="C258" s="493"/>
      <c r="D258" s="10"/>
      <c r="E258" s="508"/>
      <c r="F258" s="517"/>
      <c r="G258" s="439"/>
      <c r="H258" s="142"/>
      <c r="I258" s="142"/>
      <c r="J258" s="508"/>
      <c r="K258" s="76"/>
      <c r="L258" s="503"/>
      <c r="M258" s="10"/>
      <c r="N258" s="142"/>
      <c r="O258" s="142"/>
      <c r="P258" s="114"/>
      <c r="Q258" s="114"/>
      <c r="R258" s="644"/>
      <c r="S258" s="644"/>
      <c r="T258" s="770"/>
    </row>
    <row r="259" spans="1:30" ht="24" customHeight="1" x14ac:dyDescent="0.2">
      <c r="A259" s="689">
        <v>115</v>
      </c>
      <c r="B259" s="192" t="s">
        <v>391</v>
      </c>
      <c r="C259" s="495" t="s">
        <v>187</v>
      </c>
      <c r="D259" s="538" t="s">
        <v>835</v>
      </c>
      <c r="E259" s="610">
        <v>46113</v>
      </c>
      <c r="F259" s="586" t="s">
        <v>773</v>
      </c>
      <c r="G259" s="616" t="s">
        <v>722</v>
      </c>
      <c r="H259" s="189">
        <v>11</v>
      </c>
      <c r="I259" s="189">
        <v>11</v>
      </c>
      <c r="J259" s="586" t="s">
        <v>526</v>
      </c>
      <c r="K259" s="574">
        <v>2012</v>
      </c>
      <c r="L259" s="574">
        <v>174</v>
      </c>
      <c r="M259" s="219" t="s">
        <v>527</v>
      </c>
      <c r="N259" s="574">
        <v>2023</v>
      </c>
      <c r="O259" s="574" t="s">
        <v>37</v>
      </c>
      <c r="P259" s="159" t="s">
        <v>409</v>
      </c>
      <c r="Q259" s="229"/>
      <c r="R259" s="642" t="str">
        <f>MID(C259,7,2)&amp;"/"&amp;MID(C259,5,2)&amp;"/"&amp;MID(C259,1,4)</f>
        <v>21/09/1982</v>
      </c>
      <c r="S259" s="642" t="str">
        <f ca="1">DATEDIF(R259,TODAY(),"y")&amp;" th"&amp;" , " &amp;DATEDIF(R259,TODAY(),"ym")&amp;" bl "</f>
        <v xml:space="preserve">43 th , 8 bl </v>
      </c>
      <c r="T259" s="654">
        <f>EOMONTH(R259,(12*58))</f>
        <v>51409</v>
      </c>
    </row>
    <row r="260" spans="1:30" ht="12" customHeight="1" x14ac:dyDescent="0.2">
      <c r="A260" s="709"/>
      <c r="B260" s="7" t="s">
        <v>188</v>
      </c>
      <c r="C260" s="529"/>
      <c r="D260" s="7"/>
      <c r="E260" s="507"/>
      <c r="F260" s="516"/>
      <c r="G260" s="441"/>
      <c r="H260" s="141"/>
      <c r="I260" s="141"/>
      <c r="J260" s="507"/>
      <c r="K260" s="57"/>
      <c r="L260" s="502"/>
      <c r="M260" s="522"/>
      <c r="N260" s="141"/>
      <c r="O260" s="141"/>
      <c r="P260" s="115"/>
      <c r="Q260" s="115"/>
      <c r="R260" s="644"/>
      <c r="S260" s="644"/>
      <c r="T260" s="770"/>
    </row>
    <row r="261" spans="1:30" ht="21.75" customHeight="1" x14ac:dyDescent="0.2">
      <c r="A261" s="805"/>
      <c r="B261" s="803"/>
      <c r="C261" s="803"/>
      <c r="D261" s="803"/>
      <c r="E261" s="803"/>
      <c r="F261" s="803"/>
      <c r="G261" s="803"/>
      <c r="H261" s="803"/>
      <c r="I261" s="803"/>
      <c r="J261" s="803"/>
      <c r="K261" s="803"/>
      <c r="L261" s="803"/>
      <c r="M261" s="803"/>
      <c r="N261" s="803"/>
      <c r="O261" s="803"/>
      <c r="P261" s="803"/>
      <c r="Q261" s="803"/>
      <c r="R261" s="803"/>
      <c r="S261" s="803"/>
      <c r="T261" s="804"/>
    </row>
    <row r="262" spans="1:30" s="150" customFormat="1" ht="24.75" customHeight="1" x14ac:dyDescent="0.2">
      <c r="A262" s="642">
        <v>116</v>
      </c>
      <c r="B262" s="506" t="s">
        <v>392</v>
      </c>
      <c r="C262" s="528" t="s">
        <v>239</v>
      </c>
      <c r="D262" s="539" t="s">
        <v>290</v>
      </c>
      <c r="E262" s="524" t="s">
        <v>355</v>
      </c>
      <c r="F262" s="70" t="s">
        <v>746</v>
      </c>
      <c r="G262" s="616" t="s">
        <v>722</v>
      </c>
      <c r="H262" s="535">
        <v>16</v>
      </c>
      <c r="I262" s="535">
        <v>0</v>
      </c>
      <c r="J262" s="543" t="s">
        <v>442</v>
      </c>
      <c r="K262" s="548"/>
      <c r="L262" s="548"/>
      <c r="M262" s="538" t="s">
        <v>481</v>
      </c>
      <c r="N262" s="535">
        <v>2022</v>
      </c>
      <c r="O262" s="535" t="s">
        <v>37</v>
      </c>
      <c r="P262" s="175"/>
      <c r="Q262" s="233"/>
      <c r="R262" s="642" t="str">
        <f>MID(C262,7,2)&amp;"/"&amp;MID(C262,5,2)&amp;"/"&amp;MID(C262,1,4)</f>
        <v>31/07/1980</v>
      </c>
      <c r="S262" s="642" t="str">
        <f t="shared" ca="1" si="38"/>
        <v xml:space="preserve">45 th , 10 bl </v>
      </c>
      <c r="T262" s="654">
        <f t="shared" si="39"/>
        <v>50617</v>
      </c>
    </row>
    <row r="263" spans="1:30" s="103" customFormat="1" ht="12.75" customHeight="1" x14ac:dyDescent="0.2">
      <c r="A263" s="644"/>
      <c r="B263" s="86" t="s">
        <v>1213</v>
      </c>
      <c r="C263" s="529"/>
      <c r="D263" s="7"/>
      <c r="E263" s="507"/>
      <c r="F263" s="51"/>
      <c r="G263" s="441"/>
      <c r="H263" s="141"/>
      <c r="I263" s="141"/>
      <c r="J263" s="7"/>
      <c r="K263" s="57"/>
      <c r="L263" s="502"/>
      <c r="M263" s="7"/>
      <c r="N263" s="141"/>
      <c r="O263" s="141"/>
      <c r="P263" s="115"/>
      <c r="Q263" s="115"/>
      <c r="R263" s="644"/>
      <c r="S263" s="644"/>
      <c r="T263" s="770"/>
    </row>
    <row r="264" spans="1:30" ht="18" customHeight="1" x14ac:dyDescent="0.2">
      <c r="A264" s="642">
        <v>117</v>
      </c>
      <c r="B264" s="71" t="s">
        <v>831</v>
      </c>
      <c r="C264" s="712" t="s">
        <v>270</v>
      </c>
      <c r="D264" s="649" t="s">
        <v>290</v>
      </c>
      <c r="E264" s="837" t="s">
        <v>833</v>
      </c>
      <c r="F264" s="663" t="s">
        <v>723</v>
      </c>
      <c r="G264" s="834">
        <v>45639</v>
      </c>
      <c r="H264" s="642">
        <v>17</v>
      </c>
      <c r="I264" s="642">
        <v>11</v>
      </c>
      <c r="J264" s="506" t="s">
        <v>442</v>
      </c>
      <c r="K264" s="67"/>
      <c r="L264" s="501"/>
      <c r="M264" s="649" t="s">
        <v>220</v>
      </c>
      <c r="N264" s="140"/>
      <c r="O264" s="642" t="s">
        <v>220</v>
      </c>
      <c r="P264" s="115"/>
      <c r="Q264" s="115"/>
      <c r="R264" s="642" t="str">
        <f>MID(C264,7,2)&amp;"/"&amp;MID(C264,5,2)&amp;"/"&amp;MID(C264,1,4)</f>
        <v>12/12/1981</v>
      </c>
      <c r="S264" s="642" t="str">
        <f t="shared" ca="1" si="38"/>
        <v xml:space="preserve">44 th , 6 bl </v>
      </c>
      <c r="T264" s="654">
        <f t="shared" si="39"/>
        <v>51135</v>
      </c>
    </row>
    <row r="265" spans="1:30" ht="13.5" customHeight="1" x14ac:dyDescent="0.2">
      <c r="A265" s="644"/>
      <c r="B265" s="390" t="s">
        <v>1215</v>
      </c>
      <c r="C265" s="713"/>
      <c r="D265" s="651"/>
      <c r="E265" s="838"/>
      <c r="F265" s="665"/>
      <c r="G265" s="833"/>
      <c r="H265" s="644"/>
      <c r="I265" s="644"/>
      <c r="J265" s="508"/>
      <c r="K265" s="76"/>
      <c r="L265" s="503"/>
      <c r="M265" s="651"/>
      <c r="N265" s="142"/>
      <c r="O265" s="644"/>
      <c r="P265" s="115"/>
      <c r="Q265" s="115"/>
      <c r="R265" s="644"/>
      <c r="S265" s="644"/>
      <c r="T265" s="770"/>
    </row>
    <row r="266" spans="1:30" ht="20.25" customHeight="1" x14ac:dyDescent="0.2">
      <c r="A266" s="642">
        <v>118</v>
      </c>
      <c r="B266" s="491" t="s">
        <v>1261</v>
      </c>
      <c r="C266" s="712" t="s">
        <v>1262</v>
      </c>
      <c r="D266" s="649" t="s">
        <v>290</v>
      </c>
      <c r="E266" s="762"/>
      <c r="F266" s="663" t="s">
        <v>723</v>
      </c>
      <c r="G266" s="834" t="s">
        <v>1263</v>
      </c>
      <c r="H266" s="642"/>
      <c r="I266" s="642"/>
      <c r="J266" s="71" t="s">
        <v>442</v>
      </c>
      <c r="K266" s="642"/>
      <c r="L266" s="642"/>
      <c r="M266" s="642"/>
      <c r="N266" s="642"/>
      <c r="O266" s="642"/>
      <c r="P266" s="642"/>
      <c r="Q266" s="642"/>
      <c r="R266" s="642"/>
      <c r="S266" s="642"/>
      <c r="T266" s="642"/>
    </row>
    <row r="267" spans="1:30" ht="15.75" customHeight="1" x14ac:dyDescent="0.2">
      <c r="A267" s="644"/>
      <c r="B267" s="390"/>
      <c r="C267" s="713"/>
      <c r="D267" s="651"/>
      <c r="E267" s="763"/>
      <c r="F267" s="665"/>
      <c r="G267" s="833"/>
      <c r="H267" s="644"/>
      <c r="I267" s="644"/>
      <c r="J267" s="75"/>
      <c r="K267" s="644"/>
      <c r="L267" s="644"/>
      <c r="M267" s="644"/>
      <c r="N267" s="644"/>
      <c r="O267" s="644"/>
      <c r="P267" s="644"/>
      <c r="Q267" s="644"/>
      <c r="R267" s="644"/>
      <c r="S267" s="644"/>
      <c r="T267" s="644"/>
    </row>
    <row r="268" spans="1:30" s="27" customFormat="1" ht="12" customHeight="1" x14ac:dyDescent="0.2">
      <c r="A268" s="642">
        <v>119</v>
      </c>
      <c r="B268" s="6" t="s">
        <v>8</v>
      </c>
      <c r="C268" s="6" t="s">
        <v>9</v>
      </c>
      <c r="D268" s="649" t="s">
        <v>319</v>
      </c>
      <c r="E268" s="534" t="s">
        <v>251</v>
      </c>
      <c r="F268" s="663" t="s">
        <v>777</v>
      </c>
      <c r="G268" s="835" t="s">
        <v>722</v>
      </c>
      <c r="H268" s="140">
        <v>16</v>
      </c>
      <c r="I268" s="140">
        <v>2</v>
      </c>
      <c r="J268" s="6" t="s">
        <v>184</v>
      </c>
      <c r="K268" s="67"/>
      <c r="L268" s="501"/>
      <c r="M268" s="6" t="s">
        <v>22</v>
      </c>
      <c r="N268" s="140"/>
      <c r="O268" s="140" t="s">
        <v>21</v>
      </c>
      <c r="P268" s="113"/>
      <c r="Q268" s="113"/>
      <c r="R268" s="642" t="str">
        <f>MID(C268,7,2)&amp;"/"&amp;MID(C268,5,2)&amp;"/"&amp;MID(C268,1,4)</f>
        <v>06/09/1975</v>
      </c>
      <c r="S268" s="642" t="str">
        <f t="shared" ca="1" si="38"/>
        <v xml:space="preserve">50 th , 9 bl </v>
      </c>
      <c r="T268" s="654">
        <f t="shared" si="39"/>
        <v>48852</v>
      </c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</row>
    <row r="269" spans="1:30" s="103" customFormat="1" ht="21" customHeight="1" x14ac:dyDescent="0.2">
      <c r="A269" s="644"/>
      <c r="B269" s="7" t="s">
        <v>183</v>
      </c>
      <c r="C269" s="529"/>
      <c r="D269" s="651"/>
      <c r="E269" s="507"/>
      <c r="F269" s="664"/>
      <c r="G269" s="836"/>
      <c r="H269" s="141"/>
      <c r="I269" s="141"/>
      <c r="J269" s="7"/>
      <c r="K269" s="57"/>
      <c r="L269" s="502"/>
      <c r="M269" s="7"/>
      <c r="N269" s="141"/>
      <c r="O269" s="141"/>
      <c r="P269" s="115"/>
      <c r="Q269" s="115"/>
      <c r="R269" s="644"/>
      <c r="S269" s="644"/>
      <c r="T269" s="770"/>
    </row>
    <row r="270" spans="1:30" s="103" customFormat="1" ht="12" customHeight="1" x14ac:dyDescent="0.2">
      <c r="A270" s="642">
        <v>120</v>
      </c>
      <c r="B270" s="506" t="s">
        <v>84</v>
      </c>
      <c r="C270" s="506" t="s">
        <v>41</v>
      </c>
      <c r="D270" s="649" t="s">
        <v>290</v>
      </c>
      <c r="E270" s="617" t="s">
        <v>833</v>
      </c>
      <c r="F270" s="173" t="s">
        <v>747</v>
      </c>
      <c r="G270" s="616" t="s">
        <v>722</v>
      </c>
      <c r="H270" s="535">
        <v>17</v>
      </c>
      <c r="I270" s="535">
        <v>11</v>
      </c>
      <c r="J270" s="543" t="s">
        <v>442</v>
      </c>
      <c r="K270" s="548" t="s">
        <v>409</v>
      </c>
      <c r="L270" s="548" t="s">
        <v>409</v>
      </c>
      <c r="M270" s="538" t="s">
        <v>634</v>
      </c>
      <c r="N270" s="535">
        <v>2001</v>
      </c>
      <c r="O270" s="535" t="s">
        <v>22</v>
      </c>
      <c r="P270" s="109"/>
      <c r="Q270" s="109"/>
      <c r="R270" s="642" t="str">
        <f>MID(C270,7,2)&amp;"/"&amp;MID(C270,5,2)&amp;"/"&amp;MID(C270,1,4)</f>
        <v>11/12/1983</v>
      </c>
      <c r="S270" s="642" t="str">
        <f t="shared" ca="1" si="38"/>
        <v xml:space="preserve">42 th , 6 bl </v>
      </c>
      <c r="T270" s="654">
        <f t="shared" si="39"/>
        <v>51866</v>
      </c>
    </row>
    <row r="271" spans="1:30" s="103" customFormat="1" ht="17.25" customHeight="1" x14ac:dyDescent="0.2">
      <c r="A271" s="644"/>
      <c r="B271" s="92" t="s">
        <v>185</v>
      </c>
      <c r="C271" s="530"/>
      <c r="D271" s="651"/>
      <c r="E271" s="508"/>
      <c r="F271" s="517"/>
      <c r="G271" s="613"/>
      <c r="H271" s="142"/>
      <c r="I271" s="142"/>
      <c r="J271" s="508"/>
      <c r="K271" s="76"/>
      <c r="L271" s="503"/>
      <c r="M271" s="10"/>
      <c r="N271" s="142"/>
      <c r="O271" s="142"/>
      <c r="P271" s="109"/>
      <c r="Q271" s="109"/>
      <c r="R271" s="644"/>
      <c r="S271" s="644"/>
      <c r="T271" s="770"/>
    </row>
    <row r="272" spans="1:30" s="103" customFormat="1" ht="16.5" customHeight="1" x14ac:dyDescent="0.2">
      <c r="A272" s="642">
        <v>121</v>
      </c>
      <c r="B272" s="71" t="s">
        <v>5</v>
      </c>
      <c r="C272" s="649" t="s">
        <v>6</v>
      </c>
      <c r="D272" s="677" t="s">
        <v>290</v>
      </c>
      <c r="E272" s="710" t="s">
        <v>833</v>
      </c>
      <c r="F272" s="658" t="s">
        <v>729</v>
      </c>
      <c r="G272" s="834" t="s">
        <v>722</v>
      </c>
      <c r="H272" s="671">
        <v>20</v>
      </c>
      <c r="I272" s="671">
        <v>7</v>
      </c>
      <c r="J272" s="6" t="s">
        <v>180</v>
      </c>
      <c r="K272" s="67"/>
      <c r="L272" s="501"/>
      <c r="M272" s="674" t="s">
        <v>635</v>
      </c>
      <c r="N272" s="677">
        <v>1997</v>
      </c>
      <c r="O272" s="671" t="s">
        <v>22</v>
      </c>
      <c r="P272" s="109"/>
      <c r="Q272" s="109"/>
      <c r="R272" s="642" t="str">
        <f>MID(C272,7,2)&amp;"/"&amp;MID(C272,5,2)&amp;"/"&amp;MID(C272,1,4)</f>
        <v>20/04/1977</v>
      </c>
      <c r="S272" s="642" t="str">
        <f t="shared" ca="1" si="38"/>
        <v xml:space="preserve">49 th , 1 bl </v>
      </c>
      <c r="T272" s="654">
        <f>EOMONTH(R272,(12*58))</f>
        <v>49429</v>
      </c>
    </row>
    <row r="273" spans="1:59" s="103" customFormat="1" ht="16.5" customHeight="1" x14ac:dyDescent="0.2">
      <c r="A273" s="643"/>
      <c r="B273" s="394" t="s">
        <v>1216</v>
      </c>
      <c r="C273" s="650"/>
      <c r="D273" s="678"/>
      <c r="E273" s="711"/>
      <c r="F273" s="659"/>
      <c r="G273" s="832"/>
      <c r="H273" s="672"/>
      <c r="I273" s="672"/>
      <c r="J273" s="7" t="s">
        <v>181</v>
      </c>
      <c r="K273" s="57"/>
      <c r="L273" s="502"/>
      <c r="M273" s="675"/>
      <c r="N273" s="678"/>
      <c r="O273" s="672"/>
      <c r="P273" s="109"/>
      <c r="Q273" s="109"/>
      <c r="R273" s="643"/>
      <c r="S273" s="643"/>
      <c r="T273" s="769"/>
    </row>
    <row r="274" spans="1:59" s="103" customFormat="1" ht="9.75" customHeight="1" x14ac:dyDescent="0.2">
      <c r="A274" s="643"/>
      <c r="B274" s="72"/>
      <c r="C274" s="650"/>
      <c r="D274" s="678"/>
      <c r="E274" s="711"/>
      <c r="F274" s="659"/>
      <c r="G274" s="832"/>
      <c r="H274" s="672"/>
      <c r="I274" s="672"/>
      <c r="J274" s="7" t="s">
        <v>182</v>
      </c>
      <c r="K274" s="57"/>
      <c r="L274" s="502"/>
      <c r="M274" s="675"/>
      <c r="N274" s="678"/>
      <c r="O274" s="672"/>
      <c r="P274" s="109"/>
      <c r="Q274" s="109"/>
      <c r="R274" s="644"/>
      <c r="S274" s="644"/>
      <c r="T274" s="770"/>
    </row>
    <row r="275" spans="1:59" s="103" customFormat="1" ht="3" customHeight="1" x14ac:dyDescent="0.2">
      <c r="A275" s="644"/>
      <c r="B275" s="390"/>
      <c r="C275" s="530"/>
      <c r="D275" s="10"/>
      <c r="E275" s="508"/>
      <c r="F275" s="530"/>
      <c r="G275" s="613"/>
      <c r="H275" s="142"/>
      <c r="I275" s="142"/>
      <c r="J275" s="10"/>
      <c r="K275" s="76"/>
      <c r="L275" s="503"/>
      <c r="M275" s="10"/>
      <c r="N275" s="142"/>
      <c r="O275" s="142"/>
      <c r="P275" s="109"/>
      <c r="Q275" s="109"/>
      <c r="R275" s="589"/>
      <c r="S275" s="589"/>
      <c r="T275" s="124">
        <f t="shared" si="39"/>
        <v>21216</v>
      </c>
    </row>
    <row r="276" spans="1:59" s="103" customFormat="1" ht="27" customHeight="1" x14ac:dyDescent="0.2">
      <c r="A276" s="689">
        <v>122</v>
      </c>
      <c r="B276" s="319" t="s">
        <v>865</v>
      </c>
      <c r="C276" s="318" t="s">
        <v>866</v>
      </c>
      <c r="D276" s="319" t="s">
        <v>290</v>
      </c>
      <c r="E276" s="467" t="s">
        <v>869</v>
      </c>
      <c r="F276" s="296" t="s">
        <v>879</v>
      </c>
      <c r="G276" s="445" t="s">
        <v>869</v>
      </c>
      <c r="H276" s="562">
        <v>0</v>
      </c>
      <c r="I276" s="562">
        <v>0</v>
      </c>
      <c r="J276" s="567" t="s">
        <v>442</v>
      </c>
      <c r="K276" s="562"/>
      <c r="L276" s="562"/>
      <c r="M276" s="398" t="s">
        <v>880</v>
      </c>
      <c r="N276" s="562">
        <v>2024</v>
      </c>
      <c r="O276" s="562" t="s">
        <v>220</v>
      </c>
      <c r="P276" s="560"/>
      <c r="Q276" s="327"/>
      <c r="R276" s="501" t="str">
        <f>MID(C276,7,2)&amp;"/"&amp;MID(C276,5,2)&amp;"/"&amp;MID(C276,1,4)</f>
        <v>15/02/2003</v>
      </c>
      <c r="S276" s="501" t="str">
        <f ca="1">DATEDIF(R276,TODAY(),"y")&amp;" th"&amp;" , " &amp;DATEDIF(R276,TODAY(),"ym")&amp;" bl "</f>
        <v xml:space="preserve">23 th , 4 bl </v>
      </c>
      <c r="T276" s="509">
        <f>EOMONTH(R276,(12*58))</f>
        <v>58865</v>
      </c>
    </row>
    <row r="277" spans="1:59" s="103" customFormat="1" ht="13.5" customHeight="1" x14ac:dyDescent="0.2">
      <c r="A277" s="690"/>
      <c r="B277" s="329" t="s">
        <v>881</v>
      </c>
      <c r="C277" s="328"/>
      <c r="D277" s="329"/>
      <c r="E277" s="468"/>
      <c r="F277" s="330"/>
      <c r="G277" s="452"/>
      <c r="H277" s="563"/>
      <c r="I277" s="563"/>
      <c r="J277" s="418"/>
      <c r="K277" s="563"/>
      <c r="L277" s="563"/>
      <c r="M277" s="331"/>
      <c r="N277" s="563"/>
      <c r="O277" s="563"/>
      <c r="P277" s="561"/>
      <c r="Q277" s="332"/>
      <c r="R277" s="503"/>
      <c r="S277" s="503"/>
      <c r="T277" s="597"/>
    </row>
    <row r="278" spans="1:59" s="9" customFormat="1" ht="22.5" customHeight="1" x14ac:dyDescent="0.2">
      <c r="A278" s="642">
        <v>123</v>
      </c>
      <c r="B278" s="369" t="s">
        <v>867</v>
      </c>
      <c r="C278" s="370" t="s">
        <v>868</v>
      </c>
      <c r="D278" s="319" t="s">
        <v>245</v>
      </c>
      <c r="E278" s="467" t="s">
        <v>869</v>
      </c>
      <c r="F278" s="296" t="s">
        <v>805</v>
      </c>
      <c r="G278" s="453" t="s">
        <v>869</v>
      </c>
      <c r="H278" s="562">
        <v>0</v>
      </c>
      <c r="I278" s="562">
        <v>0</v>
      </c>
      <c r="J278" s="567" t="s">
        <v>442</v>
      </c>
      <c r="K278" s="276" t="s">
        <v>409</v>
      </c>
      <c r="L278" s="276" t="s">
        <v>409</v>
      </c>
      <c r="M278" s="326" t="s">
        <v>883</v>
      </c>
      <c r="N278" s="562">
        <v>2018</v>
      </c>
      <c r="O278" s="562" t="s">
        <v>220</v>
      </c>
      <c r="P278" s="560"/>
      <c r="Q278" s="327"/>
      <c r="R278" s="501" t="str">
        <f t="shared" ref="R278" si="40">MID(C278,7,2)&amp;"/"&amp;MID(C278,5,2)&amp;"/"&amp;MID(C278,1,4)</f>
        <v>07/03/1997</v>
      </c>
      <c r="S278" s="501" t="str">
        <f t="shared" ref="S278" ca="1" si="41">DATEDIF(R278,TODAY(),"y")&amp;" th"&amp;" , " &amp;DATEDIF(R278,TODAY(),"ym")&amp;" bl "</f>
        <v xml:space="preserve">29 th , 3 bl </v>
      </c>
      <c r="T278" s="509">
        <f t="shared" ref="T278" si="42">EOMONTH(R278,(12*58))</f>
        <v>56704</v>
      </c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3"/>
      <c r="AK278" s="103"/>
      <c r="AL278" s="103"/>
      <c r="AM278" s="103"/>
      <c r="AN278" s="103"/>
      <c r="AO278" s="103"/>
      <c r="AP278" s="103"/>
      <c r="AQ278" s="103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</row>
    <row r="279" spans="1:59" s="11" customFormat="1" ht="15" customHeight="1" x14ac:dyDescent="0.2">
      <c r="A279" s="644"/>
      <c r="B279" s="321" t="s">
        <v>882</v>
      </c>
      <c r="C279" s="320"/>
      <c r="D279" s="321"/>
      <c r="E279" s="469"/>
      <c r="F279" s="322"/>
      <c r="G279" s="454"/>
      <c r="H279" s="566"/>
      <c r="I279" s="566"/>
      <c r="J279" s="568"/>
      <c r="K279" s="566"/>
      <c r="L279" s="566"/>
      <c r="M279" s="323"/>
      <c r="N279" s="566"/>
      <c r="O279" s="566"/>
      <c r="P279" s="324"/>
      <c r="Q279" s="325"/>
      <c r="R279" s="503"/>
      <c r="S279" s="503"/>
      <c r="T279" s="597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</row>
    <row r="280" spans="1:59" s="27" customFormat="1" ht="22.5" customHeight="1" x14ac:dyDescent="0.2">
      <c r="A280" s="642">
        <v>124</v>
      </c>
      <c r="B280" s="506" t="s">
        <v>320</v>
      </c>
      <c r="C280" s="300" t="s">
        <v>309</v>
      </c>
      <c r="D280" s="319" t="s">
        <v>245</v>
      </c>
      <c r="E280" s="487">
        <v>46113</v>
      </c>
      <c r="F280" s="253" t="s">
        <v>729</v>
      </c>
      <c r="G280" s="606" t="s">
        <v>722</v>
      </c>
      <c r="H280" s="562">
        <v>19</v>
      </c>
      <c r="I280" s="276" t="s">
        <v>440</v>
      </c>
      <c r="J280" s="538" t="s">
        <v>442</v>
      </c>
      <c r="K280" s="535" t="s">
        <v>409</v>
      </c>
      <c r="L280" s="535" t="s">
        <v>409</v>
      </c>
      <c r="M280" s="560" t="s">
        <v>696</v>
      </c>
      <c r="N280" s="562">
        <v>1997</v>
      </c>
      <c r="O280" s="562" t="s">
        <v>83</v>
      </c>
      <c r="P280" s="113"/>
      <c r="Q280" s="113"/>
      <c r="R280" s="501" t="str">
        <f>MID(C280,7,2)&amp;"/"&amp;MID(C280,5,2)&amp;"/"&amp;MID(C280,1,4)</f>
        <v>01/06/1978</v>
      </c>
      <c r="S280" s="501" t="str">
        <f ca="1">DATEDIF(R280,TODAY(),"y")&amp;" th"&amp;" , " &amp;DATEDIF(R280,TODAY(),"ym")&amp;" bl "</f>
        <v xml:space="preserve">48 th , 0 bl </v>
      </c>
      <c r="T280" s="509">
        <f>EOMONTH(R280,(12*58))</f>
        <v>49856</v>
      </c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</row>
    <row r="281" spans="1:59" ht="12.75" customHeight="1" x14ac:dyDescent="0.2">
      <c r="A281" s="643"/>
      <c r="B281" s="86" t="s">
        <v>1217</v>
      </c>
      <c r="C281" s="529"/>
      <c r="D281" s="7"/>
      <c r="E281" s="507"/>
      <c r="F281" s="516"/>
      <c r="G281" s="441"/>
      <c r="H281" s="141"/>
      <c r="I281" s="141"/>
      <c r="J281" s="507"/>
      <c r="K281" s="57"/>
      <c r="L281" s="502"/>
      <c r="M281" s="7"/>
      <c r="N281" s="141"/>
      <c r="O281" s="141"/>
      <c r="P281" s="115"/>
      <c r="Q281" s="115"/>
      <c r="R281" s="502"/>
      <c r="S281" s="502"/>
      <c r="T281" s="21"/>
    </row>
    <row r="282" spans="1:59" ht="18" customHeight="1" x14ac:dyDescent="0.2">
      <c r="A282" s="497"/>
      <c r="B282" s="128"/>
      <c r="C282" s="275"/>
      <c r="D282" s="275"/>
      <c r="E282" s="474"/>
      <c r="F282" s="129"/>
      <c r="G282" s="498"/>
      <c r="H282" s="274"/>
      <c r="I282" s="274"/>
      <c r="J282" s="275"/>
      <c r="K282" s="274"/>
      <c r="L282" s="274"/>
      <c r="M282" s="275"/>
      <c r="N282" s="274"/>
      <c r="O282" s="274"/>
      <c r="P282" s="274"/>
      <c r="Q282" s="274"/>
      <c r="R282" s="589"/>
      <c r="S282" s="589"/>
      <c r="T282" s="124"/>
    </row>
    <row r="283" spans="1:59" s="35" customFormat="1" ht="20.25" customHeight="1" x14ac:dyDescent="0.2">
      <c r="A283" s="642">
        <v>125</v>
      </c>
      <c r="B283" s="71" t="s">
        <v>92</v>
      </c>
      <c r="C283" s="506" t="s">
        <v>48</v>
      </c>
      <c r="D283" s="554" t="s">
        <v>695</v>
      </c>
      <c r="E283" s="577">
        <v>45566</v>
      </c>
      <c r="F283" s="173" t="s">
        <v>729</v>
      </c>
      <c r="G283" s="834" t="s">
        <v>722</v>
      </c>
      <c r="H283" s="572" t="s">
        <v>230</v>
      </c>
      <c r="I283" s="572">
        <v>2</v>
      </c>
      <c r="J283" s="506" t="s">
        <v>442</v>
      </c>
      <c r="K283" s="501"/>
      <c r="L283" s="501"/>
      <c r="M283" s="538" t="s">
        <v>22</v>
      </c>
      <c r="N283" s="535">
        <v>2004</v>
      </c>
      <c r="O283" s="535" t="s">
        <v>22</v>
      </c>
      <c r="P283" s="190"/>
      <c r="Q283" s="238"/>
      <c r="R283" s="642" t="str">
        <f>MID(C283,7,2)&amp;"/"&amp;MID(C283,5,2)&amp;"/"&amp;MID(C283,1,4)</f>
        <v>01/12/1984</v>
      </c>
      <c r="S283" s="642" t="str">
        <f t="shared" ca="1" si="38"/>
        <v xml:space="preserve">41 th , 6 bl </v>
      </c>
      <c r="T283" s="654">
        <f t="shared" ref="T283" si="43">EOMONTH(R283,(12*58))</f>
        <v>52231</v>
      </c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</row>
    <row r="284" spans="1:59" x14ac:dyDescent="0.2">
      <c r="A284" s="644"/>
      <c r="B284" s="390" t="s">
        <v>1218</v>
      </c>
      <c r="C284" s="530"/>
      <c r="D284" s="10"/>
      <c r="E284" s="508"/>
      <c r="F284" s="517"/>
      <c r="G284" s="833"/>
      <c r="H284" s="142"/>
      <c r="I284" s="142"/>
      <c r="J284" s="508"/>
      <c r="K284" s="76"/>
      <c r="L284" s="503"/>
      <c r="M284" s="10"/>
      <c r="N284" s="142"/>
      <c r="O284" s="142"/>
      <c r="P284" s="115"/>
      <c r="Q284" s="115"/>
      <c r="R284" s="644"/>
      <c r="S284" s="644"/>
      <c r="T284" s="770"/>
    </row>
    <row r="285" spans="1:59" x14ac:dyDescent="0.2">
      <c r="A285" s="642">
        <v>126</v>
      </c>
      <c r="B285" s="71" t="s">
        <v>240</v>
      </c>
      <c r="C285" s="663" t="s">
        <v>241</v>
      </c>
      <c r="D285" s="649" t="s">
        <v>695</v>
      </c>
      <c r="E285" s="660" t="s">
        <v>878</v>
      </c>
      <c r="F285" s="658" t="s">
        <v>729</v>
      </c>
      <c r="G285" s="834" t="s">
        <v>722</v>
      </c>
      <c r="H285" s="671">
        <v>17</v>
      </c>
      <c r="I285" s="671">
        <v>9</v>
      </c>
      <c r="J285" s="677" t="s">
        <v>442</v>
      </c>
      <c r="K285" s="671"/>
      <c r="L285" s="671"/>
      <c r="M285" s="677" t="s">
        <v>483</v>
      </c>
      <c r="N285" s="671">
        <v>1995</v>
      </c>
      <c r="O285" s="642" t="s">
        <v>21</v>
      </c>
      <c r="P285" s="115"/>
      <c r="Q285" s="115"/>
      <c r="R285" s="642" t="str">
        <f>MID(C285,7,2)&amp;"/"&amp;MID(C285,5,2)&amp;"/"&amp;MID(C285,1,4)</f>
        <v>11/11/1976</v>
      </c>
      <c r="S285" s="642" t="str">
        <f ca="1">DATEDIF(R285,TODAY(),"y")&amp;" th"&amp;" , " &amp;DATEDIF(R285,TODAY(),"ym")&amp;" bl "</f>
        <v xml:space="preserve">49 th , 7 bl </v>
      </c>
      <c r="T285" s="654">
        <f>EOMONTH(R285,(12*58))</f>
        <v>49278</v>
      </c>
    </row>
    <row r="286" spans="1:59" x14ac:dyDescent="0.2">
      <c r="A286" s="643"/>
      <c r="B286" s="390" t="s">
        <v>1219</v>
      </c>
      <c r="C286" s="664"/>
      <c r="D286" s="650"/>
      <c r="E286" s="661"/>
      <c r="F286" s="659"/>
      <c r="G286" s="832"/>
      <c r="H286" s="672"/>
      <c r="I286" s="672"/>
      <c r="J286" s="678"/>
      <c r="K286" s="672"/>
      <c r="L286" s="672"/>
      <c r="M286" s="678"/>
      <c r="N286" s="672"/>
      <c r="O286" s="643"/>
      <c r="P286" s="115"/>
      <c r="Q286" s="115"/>
      <c r="R286" s="643"/>
      <c r="S286" s="643"/>
      <c r="T286" s="769"/>
    </row>
    <row r="287" spans="1:59" x14ac:dyDescent="0.2">
      <c r="A287" s="644"/>
      <c r="B287" s="75"/>
      <c r="C287" s="665"/>
      <c r="D287" s="651"/>
      <c r="E287" s="662"/>
      <c r="F287" s="714"/>
      <c r="G287" s="833"/>
      <c r="H287" s="673"/>
      <c r="I287" s="673"/>
      <c r="J287" s="508"/>
      <c r="K287" s="673"/>
      <c r="L287" s="673"/>
      <c r="M287" s="679"/>
      <c r="N287" s="673"/>
      <c r="O287" s="644"/>
      <c r="P287" s="115"/>
      <c r="Q287" s="115"/>
      <c r="R287" s="644"/>
      <c r="S287" s="644"/>
      <c r="T287" s="770"/>
    </row>
    <row r="288" spans="1:59" x14ac:dyDescent="0.2">
      <c r="A288" s="642">
        <v>127</v>
      </c>
      <c r="B288" s="71" t="s">
        <v>310</v>
      </c>
      <c r="C288" s="719" t="s">
        <v>311</v>
      </c>
      <c r="D288" s="677" t="s">
        <v>695</v>
      </c>
      <c r="E288" s="721" t="s">
        <v>1246</v>
      </c>
      <c r="F288" s="677" t="s">
        <v>725</v>
      </c>
      <c r="G288" s="834" t="s">
        <v>722</v>
      </c>
      <c r="H288" s="535">
        <v>4</v>
      </c>
      <c r="I288" s="535">
        <v>10</v>
      </c>
      <c r="J288" s="554" t="s">
        <v>484</v>
      </c>
      <c r="K288" s="535">
        <v>2022</v>
      </c>
      <c r="L288" s="535">
        <v>511</v>
      </c>
      <c r="M288" s="538" t="s">
        <v>485</v>
      </c>
      <c r="N288" s="535">
        <v>2017</v>
      </c>
      <c r="O288" s="671" t="s">
        <v>429</v>
      </c>
      <c r="P288" s="175"/>
      <c r="Q288" s="233"/>
      <c r="R288" s="642" t="str">
        <f>MID(C288,7,2)&amp;"/"&amp;MID(C288,5,2)&amp;"/"&amp;MID(C288,1,4)</f>
        <v>21/11/1995</v>
      </c>
      <c r="S288" s="642" t="str">
        <f ca="1">DATEDIF(R288,TODAY(),"y")&amp;" th"&amp;" , " &amp;DATEDIF(R288,TODAY(),"ym")&amp;" bl "</f>
        <v xml:space="preserve">30 th , 6 bl </v>
      </c>
      <c r="T288" s="654">
        <f>EOMONTH(R288,(12*58))</f>
        <v>56218</v>
      </c>
    </row>
    <row r="289" spans="1:30" ht="27.75" customHeight="1" x14ac:dyDescent="0.2">
      <c r="A289" s="644"/>
      <c r="B289" s="391" t="s">
        <v>1221</v>
      </c>
      <c r="C289" s="720"/>
      <c r="D289" s="679"/>
      <c r="E289" s="722"/>
      <c r="F289" s="679"/>
      <c r="G289" s="833"/>
      <c r="H289" s="141"/>
      <c r="I289" s="141"/>
      <c r="J289" s="507"/>
      <c r="K289" s="57"/>
      <c r="L289" s="502"/>
      <c r="M289" s="546"/>
      <c r="N289" s="141"/>
      <c r="O289" s="673"/>
      <c r="P289" s="115"/>
      <c r="Q289" s="115"/>
      <c r="R289" s="644"/>
      <c r="S289" s="644"/>
      <c r="T289" s="770"/>
    </row>
    <row r="290" spans="1:30" ht="26.25" customHeight="1" x14ac:dyDescent="0.2">
      <c r="A290" s="642">
        <v>128</v>
      </c>
      <c r="B290" s="6" t="s">
        <v>307</v>
      </c>
      <c r="C290" s="528" t="s">
        <v>308</v>
      </c>
      <c r="D290" s="677" t="s">
        <v>695</v>
      </c>
      <c r="E290" s="524" t="s">
        <v>1245</v>
      </c>
      <c r="F290" s="515" t="s">
        <v>725</v>
      </c>
      <c r="G290" s="834" t="s">
        <v>722</v>
      </c>
      <c r="H290" s="140">
        <v>1</v>
      </c>
      <c r="I290" s="140">
        <v>0</v>
      </c>
      <c r="J290" s="506" t="s">
        <v>442</v>
      </c>
      <c r="K290" s="67"/>
      <c r="L290" s="501"/>
      <c r="M290" s="717" t="s">
        <v>333</v>
      </c>
      <c r="N290" s="140"/>
      <c r="O290" s="642" t="s">
        <v>429</v>
      </c>
      <c r="P290" s="113"/>
      <c r="Q290" s="115"/>
      <c r="R290" s="642" t="str">
        <f t="shared" ref="R290" si="44">MID(C290,7,2)&amp;"/"&amp;MID(C290,5,2)&amp;"/"&amp;MID(C290,1,4)</f>
        <v>22/02/1990</v>
      </c>
      <c r="S290" s="642" t="str">
        <f t="shared" ref="S290" ca="1" si="45">DATEDIF(R290,TODAY(),"y")&amp;" th"&amp;" , " &amp;DATEDIF(R290,TODAY(),"ym")&amp;" bl "</f>
        <v xml:space="preserve">36 th , 3 bl </v>
      </c>
      <c r="T290" s="654">
        <f t="shared" ref="T290" si="46">EOMONTH(R290,(12*58))</f>
        <v>54117</v>
      </c>
    </row>
    <row r="291" spans="1:30" ht="18.75" customHeight="1" x14ac:dyDescent="0.2">
      <c r="A291" s="644"/>
      <c r="B291" s="394" t="s">
        <v>1220</v>
      </c>
      <c r="C291" s="529"/>
      <c r="D291" s="679"/>
      <c r="E291" s="507"/>
      <c r="F291" s="516"/>
      <c r="G291" s="832"/>
      <c r="H291" s="141"/>
      <c r="I291" s="141"/>
      <c r="J291" s="507"/>
      <c r="K291" s="57"/>
      <c r="L291" s="502"/>
      <c r="M291" s="718"/>
      <c r="N291" s="141"/>
      <c r="O291" s="644"/>
      <c r="P291" s="115"/>
      <c r="Q291" s="115"/>
      <c r="R291" s="644"/>
      <c r="S291" s="644"/>
      <c r="T291" s="770"/>
    </row>
    <row r="292" spans="1:30" ht="18" x14ac:dyDescent="0.2">
      <c r="A292" s="805" t="s">
        <v>192</v>
      </c>
      <c r="B292" s="803"/>
      <c r="C292" s="803"/>
      <c r="D292" s="803"/>
      <c r="E292" s="803"/>
      <c r="F292" s="803"/>
      <c r="G292" s="803"/>
      <c r="H292" s="803"/>
      <c r="I292" s="803"/>
      <c r="J292" s="803"/>
      <c r="K292" s="803"/>
      <c r="L292" s="803"/>
      <c r="M292" s="803"/>
      <c r="N292" s="803"/>
      <c r="O292" s="803"/>
      <c r="P292" s="115"/>
      <c r="Q292" s="115"/>
      <c r="R292" s="589"/>
      <c r="S292" s="589"/>
      <c r="T292" s="315"/>
    </row>
    <row r="293" spans="1:30" s="150" customFormat="1" ht="29.25" customHeight="1" x14ac:dyDescent="0.2">
      <c r="A293" s="642">
        <v>129</v>
      </c>
      <c r="B293" s="172" t="s">
        <v>300</v>
      </c>
      <c r="C293" s="715" t="s">
        <v>301</v>
      </c>
      <c r="D293" s="677" t="s">
        <v>293</v>
      </c>
      <c r="E293" s="677" t="s">
        <v>557</v>
      </c>
      <c r="F293" s="538" t="s">
        <v>725</v>
      </c>
      <c r="G293" s="834" t="s">
        <v>722</v>
      </c>
      <c r="H293" s="535">
        <v>4</v>
      </c>
      <c r="I293" s="535">
        <v>9</v>
      </c>
      <c r="J293" s="538" t="s">
        <v>558</v>
      </c>
      <c r="K293" s="535">
        <v>2022</v>
      </c>
      <c r="L293" s="535">
        <v>511</v>
      </c>
      <c r="M293" s="538" t="s">
        <v>559</v>
      </c>
      <c r="N293" s="535">
        <v>2020</v>
      </c>
      <c r="O293" s="671" t="s">
        <v>429</v>
      </c>
      <c r="P293" s="175"/>
      <c r="Q293" s="233"/>
      <c r="R293" s="642" t="str">
        <f t="shared" ref="R293:R299" si="47">MID(C293,7,2)&amp;"/"&amp;MID(C293,5,2)&amp;"/"&amp;MID(C293,1,4)</f>
        <v>17/06/1999</v>
      </c>
      <c r="S293" s="642" t="str">
        <f t="shared" ref="S293:S299" ca="1" si="48">DATEDIF(R293,TODAY(),"y")&amp;" th"&amp;" , " &amp;DATEDIF(R293,TODAY(),"ym")&amp;" bl "</f>
        <v xml:space="preserve">27 th , 0 bl </v>
      </c>
      <c r="T293" s="654">
        <f t="shared" ref="T293:T299" si="49">EOMONTH(R293,(12*58))</f>
        <v>57526</v>
      </c>
    </row>
    <row r="294" spans="1:30" ht="12" customHeight="1" x14ac:dyDescent="0.2">
      <c r="A294" s="644"/>
      <c r="B294" s="390" t="s">
        <v>1224</v>
      </c>
      <c r="C294" s="716"/>
      <c r="D294" s="679"/>
      <c r="E294" s="679"/>
      <c r="F294" s="517"/>
      <c r="G294" s="832"/>
      <c r="H294" s="141"/>
      <c r="I294" s="141"/>
      <c r="J294" s="507"/>
      <c r="K294" s="57"/>
      <c r="L294" s="502"/>
      <c r="M294" s="546"/>
      <c r="N294" s="141"/>
      <c r="O294" s="673"/>
      <c r="P294" s="115"/>
      <c r="Q294" s="115"/>
      <c r="R294" s="644"/>
      <c r="S294" s="644"/>
      <c r="T294" s="770"/>
    </row>
    <row r="295" spans="1:30" ht="30" x14ac:dyDescent="0.2">
      <c r="A295" s="642">
        <v>130</v>
      </c>
      <c r="B295" s="506" t="s">
        <v>294</v>
      </c>
      <c r="C295" s="529" t="s">
        <v>313</v>
      </c>
      <c r="D295" s="6" t="s">
        <v>293</v>
      </c>
      <c r="E295" s="525" t="s">
        <v>1222</v>
      </c>
      <c r="F295" s="78" t="s">
        <v>778</v>
      </c>
      <c r="G295" s="606" t="s">
        <v>1260</v>
      </c>
      <c r="H295" s="572" t="s">
        <v>761</v>
      </c>
      <c r="I295" s="501">
        <v>0</v>
      </c>
      <c r="J295" s="149" t="s">
        <v>617</v>
      </c>
      <c r="K295" s="67"/>
      <c r="L295" s="501"/>
      <c r="M295" s="399" t="s">
        <v>1223</v>
      </c>
      <c r="N295" s="400">
        <v>2021</v>
      </c>
      <c r="O295" s="501" t="s">
        <v>429</v>
      </c>
      <c r="P295" s="115"/>
      <c r="Q295" s="115"/>
      <c r="R295" s="642" t="str">
        <f t="shared" si="47"/>
        <v>05/05/2000</v>
      </c>
      <c r="S295" s="642" t="str">
        <f t="shared" ca="1" si="48"/>
        <v xml:space="preserve">26 th , 1 bl </v>
      </c>
      <c r="T295" s="654">
        <f t="shared" si="49"/>
        <v>57861</v>
      </c>
    </row>
    <row r="296" spans="1:30" ht="17.25" customHeight="1" x14ac:dyDescent="0.2">
      <c r="A296" s="644"/>
      <c r="B296" s="391" t="s">
        <v>1225</v>
      </c>
      <c r="C296" s="530"/>
      <c r="D296" s="10"/>
      <c r="E296" s="508"/>
      <c r="F296" s="517"/>
      <c r="G296" s="439"/>
      <c r="H296" s="142"/>
      <c r="I296" s="142"/>
      <c r="J296" s="508"/>
      <c r="K296" s="76"/>
      <c r="L296" s="503"/>
      <c r="M296" s="10"/>
      <c r="N296" s="142"/>
      <c r="O296" s="142"/>
      <c r="P296" s="114"/>
      <c r="Q296" s="114"/>
      <c r="R296" s="644"/>
      <c r="S296" s="644"/>
      <c r="T296" s="770"/>
    </row>
    <row r="297" spans="1:30" s="150" customFormat="1" ht="20.25" customHeight="1" x14ac:dyDescent="0.2">
      <c r="A297" s="642">
        <v>131</v>
      </c>
      <c r="B297" s="506" t="s">
        <v>295</v>
      </c>
      <c r="C297" s="576" t="s">
        <v>615</v>
      </c>
      <c r="D297" s="506" t="s">
        <v>293</v>
      </c>
      <c r="E297" s="182" t="s">
        <v>616</v>
      </c>
      <c r="F297" s="674" t="s">
        <v>778</v>
      </c>
      <c r="G297" s="834" t="s">
        <v>722</v>
      </c>
      <c r="H297" s="221">
        <v>4</v>
      </c>
      <c r="I297" s="221">
        <v>10</v>
      </c>
      <c r="J297" s="149" t="s">
        <v>617</v>
      </c>
      <c r="K297" s="82">
        <v>2022</v>
      </c>
      <c r="L297" s="535">
        <v>511</v>
      </c>
      <c r="M297" s="538" t="s">
        <v>618</v>
      </c>
      <c r="N297" s="535">
        <v>2021</v>
      </c>
      <c r="O297" s="671" t="s">
        <v>429</v>
      </c>
      <c r="P297" s="175"/>
      <c r="Q297" s="233"/>
      <c r="R297" s="642" t="str">
        <f t="shared" si="47"/>
        <v>17/07/2000</v>
      </c>
      <c r="S297" s="642" t="str">
        <f t="shared" ca="1" si="48"/>
        <v xml:space="preserve">25 th , 11 bl </v>
      </c>
      <c r="T297" s="654">
        <f t="shared" si="49"/>
        <v>57922</v>
      </c>
    </row>
    <row r="298" spans="1:30" ht="16.5" customHeight="1" x14ac:dyDescent="0.2">
      <c r="A298" s="643"/>
      <c r="B298" s="393" t="s">
        <v>1226</v>
      </c>
      <c r="C298" s="529"/>
      <c r="D298" s="7"/>
      <c r="E298" s="507"/>
      <c r="F298" s="675"/>
      <c r="G298" s="833"/>
      <c r="H298" s="141"/>
      <c r="I298" s="141"/>
      <c r="J298" s="507"/>
      <c r="K298" s="57"/>
      <c r="L298" s="502"/>
      <c r="M298" s="118"/>
      <c r="N298" s="141"/>
      <c r="O298" s="673"/>
      <c r="P298" s="115"/>
      <c r="Q298" s="115"/>
      <c r="R298" s="644"/>
      <c r="S298" s="644"/>
      <c r="T298" s="770"/>
    </row>
    <row r="299" spans="1:30" ht="18.75" customHeight="1" x14ac:dyDescent="0.2">
      <c r="A299" s="642">
        <v>132</v>
      </c>
      <c r="B299" s="71" t="s">
        <v>49</v>
      </c>
      <c r="C299" s="649" t="s">
        <v>189</v>
      </c>
      <c r="D299" s="649" t="s">
        <v>293</v>
      </c>
      <c r="E299" s="710" t="s">
        <v>820</v>
      </c>
      <c r="F299" s="658" t="s">
        <v>729</v>
      </c>
      <c r="G299" s="606" t="s">
        <v>722</v>
      </c>
      <c r="H299" s="642">
        <v>15</v>
      </c>
      <c r="I299" s="642">
        <v>2</v>
      </c>
      <c r="J299" s="649" t="s">
        <v>442</v>
      </c>
      <c r="K299" s="697">
        <v>2008</v>
      </c>
      <c r="L299" s="501"/>
      <c r="M299" s="545" t="s">
        <v>334</v>
      </c>
      <c r="N299" s="140"/>
      <c r="O299" s="642" t="s">
        <v>21</v>
      </c>
      <c r="P299" s="113"/>
      <c r="Q299" s="115"/>
      <c r="R299" s="642" t="str">
        <f t="shared" si="47"/>
        <v>22/07/1976</v>
      </c>
      <c r="S299" s="642" t="str">
        <f t="shared" ca="1" si="48"/>
        <v xml:space="preserve">49 th , 10 bl </v>
      </c>
      <c r="T299" s="654">
        <f t="shared" si="49"/>
        <v>49156</v>
      </c>
    </row>
    <row r="300" spans="1:30" s="107" customFormat="1" x14ac:dyDescent="0.2">
      <c r="A300" s="643"/>
      <c r="B300" s="394" t="s">
        <v>1227</v>
      </c>
      <c r="C300" s="650"/>
      <c r="D300" s="650"/>
      <c r="E300" s="711"/>
      <c r="F300" s="659"/>
      <c r="G300" s="608"/>
      <c r="H300" s="643"/>
      <c r="I300" s="643"/>
      <c r="J300" s="650"/>
      <c r="K300" s="698"/>
      <c r="L300" s="502"/>
      <c r="M300" s="546"/>
      <c r="N300" s="141"/>
      <c r="O300" s="644"/>
      <c r="P300" s="115"/>
      <c r="Q300" s="115"/>
      <c r="R300" s="644"/>
      <c r="S300" s="644"/>
      <c r="T300" s="770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</row>
    <row r="301" spans="1:30" s="107" customFormat="1" ht="24" customHeight="1" x14ac:dyDescent="0.2">
      <c r="A301" s="689">
        <v>133</v>
      </c>
      <c r="B301" s="506" t="s">
        <v>11</v>
      </c>
      <c r="C301" s="506" t="s">
        <v>82</v>
      </c>
      <c r="D301" s="506" t="s">
        <v>293</v>
      </c>
      <c r="E301" s="577">
        <v>45931</v>
      </c>
      <c r="F301" s="280" t="s">
        <v>729</v>
      </c>
      <c r="G301" s="606" t="s">
        <v>722</v>
      </c>
      <c r="H301" s="535">
        <v>21</v>
      </c>
      <c r="I301" s="535">
        <v>0</v>
      </c>
      <c r="J301" s="543" t="s">
        <v>442</v>
      </c>
      <c r="K301" s="548">
        <v>2008</v>
      </c>
      <c r="L301" s="548"/>
      <c r="M301" s="545" t="s">
        <v>334</v>
      </c>
      <c r="N301" s="535">
        <v>2005</v>
      </c>
      <c r="O301" s="535" t="s">
        <v>22</v>
      </c>
      <c r="P301" s="115"/>
      <c r="Q301" s="115"/>
      <c r="R301" s="642" t="str">
        <f t="shared" ref="R301" si="50">MID(C301,7,2)&amp;"/"&amp;MID(C301,5,2)&amp;"/"&amp;MID(C301,1,4)</f>
        <v>10/12/1973</v>
      </c>
      <c r="S301" s="642" t="str">
        <f t="shared" ref="S301" ca="1" si="51">DATEDIF(R301,TODAY(),"y")&amp;" th"&amp;" , " &amp;DATEDIF(R301,TODAY(),"ym")&amp;" bl "</f>
        <v xml:space="preserve">52 th , 6 bl </v>
      </c>
      <c r="T301" s="654">
        <f t="shared" ref="T301" si="52">EOMONTH(R301,(12*58))</f>
        <v>48213</v>
      </c>
      <c r="U301" s="103"/>
      <c r="V301" s="103"/>
      <c r="W301" s="103"/>
      <c r="X301" s="103"/>
      <c r="Y301" s="103"/>
      <c r="Z301" s="103"/>
      <c r="AA301" s="103"/>
      <c r="AB301" s="103"/>
      <c r="AC301" s="103"/>
      <c r="AD301" s="103"/>
    </row>
    <row r="302" spans="1:30" s="107" customFormat="1" ht="22.5" customHeight="1" x14ac:dyDescent="0.2">
      <c r="A302" s="690"/>
      <c r="B302" s="401" t="s">
        <v>1228</v>
      </c>
      <c r="C302" s="508"/>
      <c r="D302" s="508"/>
      <c r="E302" s="463"/>
      <c r="F302" s="333"/>
      <c r="G302" s="607"/>
      <c r="H302" s="537"/>
      <c r="I302" s="537"/>
      <c r="J302" s="544"/>
      <c r="K302" s="591"/>
      <c r="L302" s="591"/>
      <c r="M302" s="547"/>
      <c r="N302" s="537"/>
      <c r="O302" s="537"/>
      <c r="P302" s="142"/>
      <c r="Q302" s="142"/>
      <c r="R302" s="644"/>
      <c r="S302" s="644"/>
      <c r="T302" s="770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</row>
    <row r="303" spans="1:30" s="107" customFormat="1" ht="21" customHeight="1" x14ac:dyDescent="0.2">
      <c r="A303" s="805"/>
      <c r="B303" s="803"/>
      <c r="C303" s="803"/>
      <c r="D303" s="803"/>
      <c r="E303" s="803"/>
      <c r="F303" s="803"/>
      <c r="G303" s="803"/>
      <c r="H303" s="803"/>
      <c r="I303" s="803"/>
      <c r="J303" s="803"/>
      <c r="K303" s="803"/>
      <c r="L303" s="803"/>
      <c r="M303" s="803"/>
      <c r="N303" s="803"/>
      <c r="O303" s="803"/>
      <c r="P303" s="803"/>
      <c r="Q303" s="803"/>
      <c r="R303" s="803"/>
      <c r="S303" s="803"/>
      <c r="T303" s="804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</row>
    <row r="304" spans="1:30" s="9" customFormat="1" ht="22.5" customHeight="1" x14ac:dyDescent="0.2">
      <c r="A304" s="803" t="s">
        <v>870</v>
      </c>
      <c r="B304" s="803"/>
      <c r="C304" s="803"/>
      <c r="D304" s="803"/>
      <c r="E304" s="803"/>
      <c r="F304" s="803"/>
      <c r="G304" s="803"/>
      <c r="H304" s="803"/>
      <c r="I304" s="803"/>
      <c r="J304" s="803"/>
      <c r="K304" s="803"/>
      <c r="L304" s="803"/>
      <c r="M304" s="803"/>
      <c r="N304" s="803"/>
      <c r="O304" s="803"/>
      <c r="P304" s="803"/>
      <c r="Q304" s="803"/>
      <c r="R304" s="803"/>
      <c r="S304" s="803"/>
      <c r="T304" s="804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29"/>
    </row>
    <row r="305" spans="1:31" s="5" customFormat="1" ht="26.25" customHeight="1" x14ac:dyDescent="0.2">
      <c r="A305" s="655">
        <v>134</v>
      </c>
      <c r="B305" s="298" t="s">
        <v>871</v>
      </c>
      <c r="C305" s="298" t="s">
        <v>872</v>
      </c>
      <c r="D305" s="298" t="s">
        <v>873</v>
      </c>
      <c r="E305" s="154" t="s">
        <v>869</v>
      </c>
      <c r="F305" s="296" t="s">
        <v>884</v>
      </c>
      <c r="G305" s="611" t="s">
        <v>869</v>
      </c>
      <c r="H305" s="536">
        <v>0</v>
      </c>
      <c r="I305" s="536">
        <v>0</v>
      </c>
      <c r="J305" s="154" t="s">
        <v>442</v>
      </c>
      <c r="K305" s="549"/>
      <c r="L305" s="549"/>
      <c r="M305" s="546" t="s">
        <v>886</v>
      </c>
      <c r="N305" s="536">
        <v>2016</v>
      </c>
      <c r="O305" s="549" t="s">
        <v>409</v>
      </c>
      <c r="P305" s="141"/>
      <c r="Q305" s="141"/>
      <c r="R305" s="501" t="str">
        <f>MID(C305,7,2)&amp;"/"&amp;MID(C305,5,2)&amp;"/"&amp;MID(C305,1,4)</f>
        <v>20/09/1999</v>
      </c>
      <c r="S305" s="501" t="str">
        <f t="shared" ref="S305" ca="1" si="53">DATEDIF(R305,TODAY(),"y")&amp;" th"&amp;" , " &amp;DATEDIF(R305,TODAY(),"ym")&amp;" bl "</f>
        <v xml:space="preserve">26 th , 8 bl </v>
      </c>
      <c r="T305" s="509">
        <f t="shared" ref="T305" si="54">EOMONTH(R305,(12*58))</f>
        <v>57618</v>
      </c>
      <c r="U305" s="103"/>
      <c r="V305" s="103"/>
      <c r="W305" s="103"/>
      <c r="X305" s="103"/>
      <c r="Y305" s="103"/>
      <c r="Z305" s="103"/>
      <c r="AA305" s="103"/>
      <c r="AB305" s="103"/>
      <c r="AC305" s="103"/>
      <c r="AD305" s="31"/>
    </row>
    <row r="306" spans="1:31" s="11" customFormat="1" ht="17.25" customHeight="1" x14ac:dyDescent="0.2">
      <c r="A306" s="657"/>
      <c r="B306" s="588" t="s">
        <v>885</v>
      </c>
      <c r="C306" s="334"/>
      <c r="D306" s="334"/>
      <c r="E306" s="540"/>
      <c r="F306" s="333"/>
      <c r="G306" s="607"/>
      <c r="H306" s="537"/>
      <c r="I306" s="537"/>
      <c r="J306" s="544"/>
      <c r="K306" s="591"/>
      <c r="L306" s="591"/>
      <c r="M306" s="547"/>
      <c r="N306" s="537"/>
      <c r="O306" s="537"/>
      <c r="P306" s="142"/>
      <c r="Q306" s="142"/>
      <c r="R306" s="503"/>
      <c r="S306" s="503"/>
      <c r="T306" s="597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306"/>
    </row>
    <row r="307" spans="1:31" s="5" customFormat="1" ht="28.5" customHeight="1" x14ac:dyDescent="0.2">
      <c r="A307" s="655">
        <v>135</v>
      </c>
      <c r="B307" s="298" t="s">
        <v>874</v>
      </c>
      <c r="C307" s="298" t="s">
        <v>875</v>
      </c>
      <c r="D307" s="298" t="s">
        <v>873</v>
      </c>
      <c r="E307" s="154" t="s">
        <v>869</v>
      </c>
      <c r="F307" s="296" t="s">
        <v>887</v>
      </c>
      <c r="G307" s="611" t="s">
        <v>869</v>
      </c>
      <c r="H307" s="536">
        <v>0</v>
      </c>
      <c r="I307" s="536">
        <v>0</v>
      </c>
      <c r="J307" s="154" t="s">
        <v>442</v>
      </c>
      <c r="K307" s="549"/>
      <c r="L307" s="549"/>
      <c r="M307" s="335" t="s">
        <v>888</v>
      </c>
      <c r="N307" s="536">
        <v>2014</v>
      </c>
      <c r="O307" s="549" t="s">
        <v>78</v>
      </c>
      <c r="P307" s="141"/>
      <c r="Q307" s="141"/>
      <c r="R307" s="501" t="str">
        <f>MID(C307,7,2)&amp;"/"&amp;MID(C307,5,2)&amp;"/"&amp;MID(C307,1,4)</f>
        <v>14/05/1992</v>
      </c>
      <c r="S307" s="501" t="str">
        <f t="shared" ref="S307" ca="1" si="55">DATEDIF(R307,TODAY(),"y")&amp;" th"&amp;" , " &amp;DATEDIF(R307,TODAY(),"ym")&amp;" bl "</f>
        <v xml:space="preserve">34 th , 1 bl </v>
      </c>
      <c r="T307" s="509">
        <f t="shared" ref="T307" si="56">EOMONTH(R307,(12*58))</f>
        <v>54939</v>
      </c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31"/>
    </row>
    <row r="308" spans="1:31" s="5" customFormat="1" ht="17.25" customHeight="1" x14ac:dyDescent="0.2">
      <c r="A308" s="657"/>
      <c r="B308" s="588" t="s">
        <v>889</v>
      </c>
      <c r="C308" s="334"/>
      <c r="D308" s="334"/>
      <c r="E308" s="540"/>
      <c r="F308" s="333"/>
      <c r="G308" s="607"/>
      <c r="H308" s="537"/>
      <c r="I308" s="537"/>
      <c r="J308" s="544"/>
      <c r="K308" s="591"/>
      <c r="L308" s="591"/>
      <c r="M308" s="547"/>
      <c r="N308" s="537"/>
      <c r="O308" s="537"/>
      <c r="P308" s="142"/>
      <c r="Q308" s="142"/>
      <c r="R308" s="503"/>
      <c r="S308" s="503"/>
      <c r="T308" s="597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31"/>
    </row>
    <row r="309" spans="1:31" s="5" customFormat="1" ht="23.25" customHeight="1" x14ac:dyDescent="0.2">
      <c r="A309" s="655">
        <v>136</v>
      </c>
      <c r="B309" s="298" t="s">
        <v>890</v>
      </c>
      <c r="C309" s="298" t="s">
        <v>891</v>
      </c>
      <c r="D309" s="298" t="s">
        <v>873</v>
      </c>
      <c r="E309" s="154" t="s">
        <v>869</v>
      </c>
      <c r="F309" s="296" t="s">
        <v>884</v>
      </c>
      <c r="G309" s="611" t="s">
        <v>869</v>
      </c>
      <c r="H309" s="536">
        <v>0</v>
      </c>
      <c r="I309" s="536">
        <v>0</v>
      </c>
      <c r="J309" s="154" t="s">
        <v>442</v>
      </c>
      <c r="K309" s="549"/>
      <c r="L309" s="549"/>
      <c r="M309" s="546" t="s">
        <v>893</v>
      </c>
      <c r="N309" s="536">
        <v>2017</v>
      </c>
      <c r="O309" s="536" t="s">
        <v>78</v>
      </c>
      <c r="P309" s="141"/>
      <c r="Q309" s="141"/>
      <c r="R309" s="501" t="str">
        <f>MID(C309,7,2)&amp;"/"&amp;MID(C309,5,2)&amp;"/"&amp;MID(C309,1,4)</f>
        <v>23/06/1998</v>
      </c>
      <c r="S309" s="501" t="str">
        <f t="shared" ref="S309" ca="1" si="57">DATEDIF(R309,TODAY(),"y")&amp;" th"&amp;" , " &amp;DATEDIF(R309,TODAY(),"ym")&amp;" bl "</f>
        <v xml:space="preserve">27 th , 11 bl </v>
      </c>
      <c r="T309" s="509">
        <f t="shared" ref="T309" si="58">EOMONTH(R309,(12*58))</f>
        <v>57161</v>
      </c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31"/>
    </row>
    <row r="310" spans="1:31" s="5" customFormat="1" ht="21.75" customHeight="1" x14ac:dyDescent="0.2">
      <c r="A310" s="657"/>
      <c r="B310" s="334" t="s">
        <v>892</v>
      </c>
      <c r="C310" s="334"/>
      <c r="D310" s="334"/>
      <c r="E310" s="540"/>
      <c r="F310" s="333"/>
      <c r="G310" s="607"/>
      <c r="H310" s="537"/>
      <c r="I310" s="537"/>
      <c r="J310" s="544"/>
      <c r="K310" s="591"/>
      <c r="L310" s="591"/>
      <c r="M310" s="547"/>
      <c r="N310" s="537"/>
      <c r="O310" s="537"/>
      <c r="P310" s="142"/>
      <c r="Q310" s="142"/>
      <c r="R310" s="503"/>
      <c r="S310" s="503"/>
      <c r="T310" s="597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31"/>
    </row>
    <row r="311" spans="1:31" s="5" customFormat="1" ht="24.75" customHeight="1" x14ac:dyDescent="0.2">
      <c r="A311" s="655">
        <v>137</v>
      </c>
      <c r="B311" s="298" t="s">
        <v>876</v>
      </c>
      <c r="C311" s="298" t="s">
        <v>877</v>
      </c>
      <c r="D311" s="298" t="s">
        <v>873</v>
      </c>
      <c r="E311" s="154" t="s">
        <v>869</v>
      </c>
      <c r="F311" s="296" t="s">
        <v>884</v>
      </c>
      <c r="G311" s="611" t="s">
        <v>869</v>
      </c>
      <c r="H311" s="536">
        <v>0</v>
      </c>
      <c r="I311" s="536">
        <v>0</v>
      </c>
      <c r="J311" s="154" t="s">
        <v>442</v>
      </c>
      <c r="K311" s="549"/>
      <c r="L311" s="549"/>
      <c r="M311" s="546" t="s">
        <v>893</v>
      </c>
      <c r="N311" s="536">
        <v>2017</v>
      </c>
      <c r="O311" s="536" t="s">
        <v>78</v>
      </c>
      <c r="P311" s="141"/>
      <c r="Q311" s="141"/>
      <c r="R311" s="501" t="str">
        <f>MID(C311,7,2)&amp;"/"&amp;MID(C311,5,2)&amp;"/"&amp;MID(C311,1,4)</f>
        <v>22/08/1999</v>
      </c>
      <c r="S311" s="501" t="str">
        <f t="shared" ref="S311" ca="1" si="59">DATEDIF(R311,TODAY(),"y")&amp;" th"&amp;" , " &amp;DATEDIF(R311,TODAY(),"ym")&amp;" bl "</f>
        <v xml:space="preserve">26 th , 9 bl </v>
      </c>
      <c r="T311" s="509">
        <f t="shared" ref="T311" si="60">EOMONTH(R311,(12*58))</f>
        <v>57588</v>
      </c>
      <c r="U311" s="103"/>
      <c r="V311" s="103"/>
      <c r="W311" s="103"/>
      <c r="X311" s="103"/>
      <c r="Y311" s="103"/>
      <c r="Z311" s="103"/>
      <c r="AA311" s="103"/>
      <c r="AB311" s="103"/>
      <c r="AC311" s="103"/>
      <c r="AD311" s="31"/>
    </row>
    <row r="312" spans="1:31" s="11" customFormat="1" ht="19.5" customHeight="1" x14ac:dyDescent="0.2">
      <c r="A312" s="657"/>
      <c r="B312" s="508" t="s">
        <v>894</v>
      </c>
      <c r="C312" s="508"/>
      <c r="D312" s="508"/>
      <c r="E312" s="540"/>
      <c r="F312" s="333"/>
      <c r="G312" s="607"/>
      <c r="H312" s="537"/>
      <c r="I312" s="537"/>
      <c r="J312" s="544"/>
      <c r="K312" s="591"/>
      <c r="L312" s="591"/>
      <c r="M312" s="547"/>
      <c r="N312" s="537"/>
      <c r="O312" s="537"/>
      <c r="P312" s="142"/>
      <c r="Q312" s="142"/>
      <c r="R312" s="503"/>
      <c r="S312" s="503"/>
      <c r="T312" s="597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306"/>
    </row>
    <row r="313" spans="1:31" s="107" customFormat="1" ht="18.75" customHeight="1" x14ac:dyDescent="0.2">
      <c r="A313" s="800"/>
      <c r="B313" s="800"/>
      <c r="C313" s="800"/>
      <c r="D313" s="800"/>
      <c r="E313" s="800"/>
      <c r="F313" s="800"/>
      <c r="G313" s="800"/>
      <c r="H313" s="800"/>
      <c r="I313" s="800"/>
      <c r="J313" s="800"/>
      <c r="K313" s="800"/>
      <c r="L313" s="800"/>
      <c r="M313" s="800"/>
      <c r="N313" s="800"/>
      <c r="O313" s="800"/>
      <c r="P313" s="800"/>
      <c r="Q313" s="800"/>
      <c r="R313" s="800"/>
      <c r="S313" s="800"/>
      <c r="T313" s="801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</row>
    <row r="314" spans="1:31" s="145" customFormat="1" ht="26.25" customHeight="1" x14ac:dyDescent="0.2">
      <c r="A314" s="642">
        <v>138</v>
      </c>
      <c r="B314" s="312" t="s">
        <v>785</v>
      </c>
      <c r="C314" s="313" t="s">
        <v>786</v>
      </c>
      <c r="D314" s="314" t="s">
        <v>784</v>
      </c>
      <c r="E314" s="470" t="s">
        <v>787</v>
      </c>
      <c r="F314" s="528" t="s">
        <v>788</v>
      </c>
      <c r="G314" s="606" t="s">
        <v>1247</v>
      </c>
      <c r="H314" s="572" t="s">
        <v>409</v>
      </c>
      <c r="I314" s="501"/>
      <c r="J314" s="524" t="s">
        <v>409</v>
      </c>
      <c r="K314" s="572" t="s">
        <v>409</v>
      </c>
      <c r="L314" s="572" t="s">
        <v>409</v>
      </c>
      <c r="M314" s="545" t="s">
        <v>789</v>
      </c>
      <c r="N314" s="501">
        <v>2021</v>
      </c>
      <c r="O314" s="501" t="s">
        <v>588</v>
      </c>
      <c r="P314" s="132"/>
      <c r="Q314" s="132"/>
      <c r="R314" s="501"/>
      <c r="S314" s="501"/>
      <c r="T314" s="509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</row>
    <row r="315" spans="1:31" s="145" customFormat="1" ht="26.25" customHeight="1" x14ac:dyDescent="0.2">
      <c r="A315" s="644"/>
      <c r="B315" s="403" t="s">
        <v>1229</v>
      </c>
      <c r="C315" s="342"/>
      <c r="D315" s="404"/>
      <c r="E315" s="471"/>
      <c r="F315" s="530"/>
      <c r="G315" s="607"/>
      <c r="H315" s="573"/>
      <c r="I315" s="503"/>
      <c r="J315" s="526"/>
      <c r="K315" s="573"/>
      <c r="L315" s="573"/>
      <c r="M315" s="547"/>
      <c r="N315" s="503"/>
      <c r="O315" s="503"/>
      <c r="P315" s="132"/>
      <c r="Q315" s="132"/>
      <c r="R315" s="503"/>
      <c r="S315" s="503"/>
      <c r="T315" s="596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</row>
    <row r="316" spans="1:31" s="145" customFormat="1" ht="26.25" customHeight="1" x14ac:dyDescent="0.2">
      <c r="A316" s="689">
        <v>139</v>
      </c>
      <c r="B316" s="405" t="s">
        <v>791</v>
      </c>
      <c r="C316" s="313" t="s">
        <v>790</v>
      </c>
      <c r="D316" s="314" t="s">
        <v>784</v>
      </c>
      <c r="E316" s="470" t="s">
        <v>787</v>
      </c>
      <c r="F316" s="528" t="s">
        <v>792</v>
      </c>
      <c r="G316" s="606" t="s">
        <v>1247</v>
      </c>
      <c r="H316" s="572" t="s">
        <v>409</v>
      </c>
      <c r="I316" s="501"/>
      <c r="J316" s="524" t="s">
        <v>409</v>
      </c>
      <c r="K316" s="572" t="s">
        <v>409</v>
      </c>
      <c r="L316" s="572" t="s">
        <v>409</v>
      </c>
      <c r="M316" s="545" t="s">
        <v>793</v>
      </c>
      <c r="N316" s="501">
        <v>2020</v>
      </c>
      <c r="O316" s="501" t="s">
        <v>220</v>
      </c>
      <c r="P316" s="132"/>
      <c r="Q316" s="132"/>
      <c r="R316" s="501"/>
      <c r="S316" s="501"/>
      <c r="T316" s="509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</row>
    <row r="317" spans="1:31" s="145" customFormat="1" ht="26.25" customHeight="1" x14ac:dyDescent="0.2">
      <c r="A317" s="690"/>
      <c r="B317" s="406" t="s">
        <v>1230</v>
      </c>
      <c r="C317" s="342"/>
      <c r="D317" s="404"/>
      <c r="E317" s="471"/>
      <c r="F317" s="530"/>
      <c r="G317" s="607"/>
      <c r="H317" s="573"/>
      <c r="I317" s="503"/>
      <c r="J317" s="526"/>
      <c r="K317" s="573"/>
      <c r="L317" s="573"/>
      <c r="M317" s="547"/>
      <c r="N317" s="503"/>
      <c r="O317" s="503"/>
      <c r="P317" s="132"/>
      <c r="Q317" s="132"/>
      <c r="R317" s="503"/>
      <c r="S317" s="503"/>
      <c r="T317" s="596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</row>
    <row r="318" spans="1:31" s="145" customFormat="1" ht="26.25" customHeight="1" x14ac:dyDescent="0.2">
      <c r="A318" s="642">
        <v>140</v>
      </c>
      <c r="B318" s="405" t="s">
        <v>794</v>
      </c>
      <c r="C318" s="313" t="s">
        <v>795</v>
      </c>
      <c r="D318" s="314" t="s">
        <v>784</v>
      </c>
      <c r="E318" s="470" t="s">
        <v>787</v>
      </c>
      <c r="F318" s="528" t="s">
        <v>792</v>
      </c>
      <c r="G318" s="606" t="s">
        <v>1247</v>
      </c>
      <c r="H318" s="572" t="s">
        <v>409</v>
      </c>
      <c r="I318" s="501"/>
      <c r="J318" s="524" t="s">
        <v>409</v>
      </c>
      <c r="K318" s="572" t="s">
        <v>409</v>
      </c>
      <c r="L318" s="572" t="s">
        <v>409</v>
      </c>
      <c r="M318" s="545" t="s">
        <v>793</v>
      </c>
      <c r="N318" s="501">
        <v>2011</v>
      </c>
      <c r="O318" s="501" t="s">
        <v>220</v>
      </c>
      <c r="P318" s="132"/>
      <c r="Q318" s="132"/>
      <c r="R318" s="501"/>
      <c r="S318" s="501"/>
      <c r="T318" s="509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</row>
    <row r="319" spans="1:31" s="145" customFormat="1" ht="26.25" customHeight="1" x14ac:dyDescent="0.2">
      <c r="A319" s="644"/>
      <c r="B319" s="402" t="s">
        <v>1231</v>
      </c>
      <c r="C319" s="342"/>
      <c r="D319" s="404"/>
      <c r="E319" s="471"/>
      <c r="F319" s="530"/>
      <c r="G319" s="607"/>
      <c r="H319" s="573"/>
      <c r="I319" s="503"/>
      <c r="J319" s="526"/>
      <c r="K319" s="573"/>
      <c r="L319" s="573"/>
      <c r="M319" s="547"/>
      <c r="N319" s="503"/>
      <c r="O319" s="503"/>
      <c r="P319" s="132"/>
      <c r="Q319" s="132"/>
      <c r="R319" s="503"/>
      <c r="S319" s="503"/>
      <c r="T319" s="596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</row>
    <row r="320" spans="1:31" s="145" customFormat="1" ht="26.25" customHeight="1" x14ac:dyDescent="0.2">
      <c r="A320" s="642">
        <v>141</v>
      </c>
      <c r="B320" s="312" t="s">
        <v>796</v>
      </c>
      <c r="C320" s="313" t="s">
        <v>797</v>
      </c>
      <c r="D320" s="314" t="s">
        <v>784</v>
      </c>
      <c r="E320" s="470" t="s">
        <v>787</v>
      </c>
      <c r="F320" s="528" t="s">
        <v>798</v>
      </c>
      <c r="G320" s="606" t="s">
        <v>1247</v>
      </c>
      <c r="H320" s="572" t="s">
        <v>409</v>
      </c>
      <c r="I320" s="501"/>
      <c r="J320" s="524" t="s">
        <v>409</v>
      </c>
      <c r="K320" s="572" t="s">
        <v>409</v>
      </c>
      <c r="L320" s="572" t="s">
        <v>409</v>
      </c>
      <c r="M320" s="545" t="s">
        <v>793</v>
      </c>
      <c r="N320" s="501">
        <v>2006</v>
      </c>
      <c r="O320" s="501" t="s">
        <v>220</v>
      </c>
      <c r="P320" s="132"/>
      <c r="Q320" s="132"/>
      <c r="R320" s="501"/>
      <c r="S320" s="501"/>
      <c r="T320" s="509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</row>
    <row r="321" spans="1:30" s="145" customFormat="1" ht="26.25" customHeight="1" x14ac:dyDescent="0.2">
      <c r="A321" s="644"/>
      <c r="B321" s="402" t="s">
        <v>1232</v>
      </c>
      <c r="C321" s="342"/>
      <c r="D321" s="404"/>
      <c r="E321" s="471"/>
      <c r="F321" s="530"/>
      <c r="G321" s="607"/>
      <c r="H321" s="573"/>
      <c r="I321" s="503"/>
      <c r="J321" s="526"/>
      <c r="K321" s="573"/>
      <c r="L321" s="573"/>
      <c r="M321" s="547"/>
      <c r="N321" s="503"/>
      <c r="O321" s="503"/>
      <c r="P321" s="132"/>
      <c r="Q321" s="132"/>
      <c r="R321" s="503"/>
      <c r="S321" s="503"/>
      <c r="T321" s="596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</row>
    <row r="322" spans="1:30" s="107" customFormat="1" ht="26.25" customHeight="1" x14ac:dyDescent="0.2">
      <c r="A322" s="642">
        <v>142</v>
      </c>
      <c r="B322" s="312" t="s">
        <v>799</v>
      </c>
      <c r="C322" s="313" t="s">
        <v>800</v>
      </c>
      <c r="D322" s="314" t="s">
        <v>784</v>
      </c>
      <c r="E322" s="470" t="s">
        <v>787</v>
      </c>
      <c r="F322" s="528" t="s">
        <v>801</v>
      </c>
      <c r="G322" s="606" t="s">
        <v>1247</v>
      </c>
      <c r="H322" s="572" t="s">
        <v>409</v>
      </c>
      <c r="I322" s="501"/>
      <c r="J322" s="524" t="s">
        <v>409</v>
      </c>
      <c r="K322" s="572" t="s">
        <v>409</v>
      </c>
      <c r="L322" s="572" t="s">
        <v>409</v>
      </c>
      <c r="M322" s="326" t="s">
        <v>802</v>
      </c>
      <c r="N322" s="501">
        <v>2013</v>
      </c>
      <c r="O322" s="501" t="s">
        <v>220</v>
      </c>
      <c r="P322" s="109"/>
      <c r="Q322" s="109"/>
      <c r="R322" s="501"/>
      <c r="S322" s="501"/>
      <c r="T322" s="50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</row>
    <row r="323" spans="1:30" s="107" customFormat="1" ht="26.25" customHeight="1" x14ac:dyDescent="0.2">
      <c r="A323" s="644"/>
      <c r="B323" s="407" t="s">
        <v>1233</v>
      </c>
      <c r="C323" s="342"/>
      <c r="D323" s="404"/>
      <c r="E323" s="471"/>
      <c r="F323" s="530"/>
      <c r="G323" s="607"/>
      <c r="H323" s="573"/>
      <c r="I323" s="503"/>
      <c r="J323" s="526"/>
      <c r="K323" s="573"/>
      <c r="L323" s="573"/>
      <c r="M323" s="323"/>
      <c r="N323" s="503"/>
      <c r="O323" s="503"/>
      <c r="P323" s="109"/>
      <c r="Q323" s="109"/>
      <c r="R323" s="503"/>
      <c r="S323" s="503"/>
      <c r="T323" s="596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</row>
    <row r="324" spans="1:30" s="107" customFormat="1" ht="26.25" customHeight="1" x14ac:dyDescent="0.2">
      <c r="A324" s="642">
        <v>143</v>
      </c>
      <c r="B324" s="312" t="s">
        <v>803</v>
      </c>
      <c r="C324" s="313" t="s">
        <v>804</v>
      </c>
      <c r="D324" s="314" t="s">
        <v>784</v>
      </c>
      <c r="E324" s="470" t="s">
        <v>787</v>
      </c>
      <c r="F324" s="528" t="s">
        <v>805</v>
      </c>
      <c r="G324" s="606" t="s">
        <v>1247</v>
      </c>
      <c r="H324" s="572" t="s">
        <v>409</v>
      </c>
      <c r="I324" s="501"/>
      <c r="J324" s="524" t="s">
        <v>409</v>
      </c>
      <c r="K324" s="572" t="s">
        <v>409</v>
      </c>
      <c r="L324" s="572" t="s">
        <v>409</v>
      </c>
      <c r="M324" s="545" t="s">
        <v>806</v>
      </c>
      <c r="N324" s="501">
        <v>2014</v>
      </c>
      <c r="O324" s="501" t="s">
        <v>220</v>
      </c>
      <c r="P324" s="109"/>
      <c r="Q324" s="109"/>
      <c r="R324" s="501"/>
      <c r="S324" s="501"/>
      <c r="T324" s="509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</row>
    <row r="325" spans="1:30" s="107" customFormat="1" ht="26.25" customHeight="1" x14ac:dyDescent="0.2">
      <c r="A325" s="644"/>
      <c r="B325" s="402" t="s">
        <v>1234</v>
      </c>
      <c r="C325" s="342"/>
      <c r="D325" s="404"/>
      <c r="E325" s="471"/>
      <c r="F325" s="530"/>
      <c r="G325" s="607"/>
      <c r="H325" s="573"/>
      <c r="I325" s="503"/>
      <c r="J325" s="526"/>
      <c r="K325" s="573"/>
      <c r="L325" s="573"/>
      <c r="M325" s="547"/>
      <c r="N325" s="503"/>
      <c r="O325" s="503"/>
      <c r="P325" s="109"/>
      <c r="Q325" s="109"/>
      <c r="R325" s="503"/>
      <c r="S325" s="503"/>
      <c r="T325" s="596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</row>
    <row r="326" spans="1:30" s="107" customFormat="1" ht="26.25" customHeight="1" x14ac:dyDescent="0.2">
      <c r="A326" s="642">
        <v>144</v>
      </c>
      <c r="B326" s="405" t="s">
        <v>807</v>
      </c>
      <c r="C326" s="313" t="s">
        <v>808</v>
      </c>
      <c r="D326" s="314" t="s">
        <v>784</v>
      </c>
      <c r="E326" s="470" t="s">
        <v>787</v>
      </c>
      <c r="F326" s="528" t="s">
        <v>809</v>
      </c>
      <c r="G326" s="606" t="s">
        <v>1247</v>
      </c>
      <c r="H326" s="572" t="s">
        <v>409</v>
      </c>
      <c r="I326" s="501"/>
      <c r="J326" s="524" t="s">
        <v>409</v>
      </c>
      <c r="K326" s="572" t="s">
        <v>409</v>
      </c>
      <c r="L326" s="572" t="s">
        <v>409</v>
      </c>
      <c r="M326" s="545" t="s">
        <v>810</v>
      </c>
      <c r="N326" s="501">
        <v>2008</v>
      </c>
      <c r="O326" s="501" t="s">
        <v>220</v>
      </c>
      <c r="P326" s="109"/>
      <c r="Q326" s="109"/>
      <c r="R326" s="501"/>
      <c r="S326" s="501"/>
      <c r="T326" s="509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</row>
    <row r="327" spans="1:30" s="107" customFormat="1" ht="26.25" customHeight="1" x14ac:dyDescent="0.2">
      <c r="A327" s="644"/>
      <c r="B327" s="408" t="s">
        <v>1235</v>
      </c>
      <c r="C327" s="342"/>
      <c r="D327" s="404"/>
      <c r="E327" s="471"/>
      <c r="F327" s="530"/>
      <c r="G327" s="607"/>
      <c r="H327" s="573"/>
      <c r="I327" s="503"/>
      <c r="J327" s="526"/>
      <c r="K327" s="573"/>
      <c r="L327" s="573"/>
      <c r="M327" s="547"/>
      <c r="N327" s="503"/>
      <c r="O327" s="503"/>
      <c r="P327" s="109"/>
      <c r="Q327" s="109"/>
      <c r="R327" s="503"/>
      <c r="S327" s="503"/>
      <c r="T327" s="596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</row>
    <row r="328" spans="1:30" s="107" customFormat="1" ht="26.25" customHeight="1" x14ac:dyDescent="0.2">
      <c r="A328" s="642">
        <v>145</v>
      </c>
      <c r="B328" s="405" t="s">
        <v>811</v>
      </c>
      <c r="C328" s="313" t="s">
        <v>812</v>
      </c>
      <c r="D328" s="314" t="s">
        <v>784</v>
      </c>
      <c r="E328" s="470" t="s">
        <v>787</v>
      </c>
      <c r="F328" s="528" t="s">
        <v>813</v>
      </c>
      <c r="G328" s="606" t="s">
        <v>1247</v>
      </c>
      <c r="H328" s="572" t="s">
        <v>409</v>
      </c>
      <c r="I328" s="501"/>
      <c r="J328" s="524" t="s">
        <v>409</v>
      </c>
      <c r="K328" s="572" t="s">
        <v>409</v>
      </c>
      <c r="L328" s="572" t="s">
        <v>409</v>
      </c>
      <c r="M328" s="326" t="s">
        <v>814</v>
      </c>
      <c r="N328" s="501">
        <v>2017</v>
      </c>
      <c r="O328" s="501" t="s">
        <v>220</v>
      </c>
      <c r="P328" s="109"/>
      <c r="Q328" s="109"/>
      <c r="R328" s="501"/>
      <c r="S328" s="501"/>
      <c r="T328" s="509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</row>
    <row r="329" spans="1:30" s="107" customFormat="1" ht="26.25" customHeight="1" x14ac:dyDescent="0.2">
      <c r="A329" s="644"/>
      <c r="B329" s="402" t="s">
        <v>1236</v>
      </c>
      <c r="C329" s="342"/>
      <c r="D329" s="404"/>
      <c r="E329" s="471"/>
      <c r="F329" s="530"/>
      <c r="G329" s="607"/>
      <c r="H329" s="573"/>
      <c r="I329" s="503"/>
      <c r="J329" s="526"/>
      <c r="K329" s="573"/>
      <c r="L329" s="573"/>
      <c r="M329" s="323"/>
      <c r="N329" s="503"/>
      <c r="O329" s="503"/>
      <c r="P329" s="109"/>
      <c r="Q329" s="109"/>
      <c r="R329" s="503"/>
      <c r="S329" s="503"/>
      <c r="T329" s="596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</row>
    <row r="330" spans="1:30" s="107" customFormat="1" ht="26.25" customHeight="1" x14ac:dyDescent="0.2">
      <c r="A330" s="642">
        <v>146</v>
      </c>
      <c r="B330" s="312" t="s">
        <v>815</v>
      </c>
      <c r="C330" s="313" t="s">
        <v>816</v>
      </c>
      <c r="D330" s="314" t="s">
        <v>784</v>
      </c>
      <c r="E330" s="470" t="s">
        <v>787</v>
      </c>
      <c r="F330" s="528" t="s">
        <v>817</v>
      </c>
      <c r="G330" s="606" t="s">
        <v>1247</v>
      </c>
      <c r="H330" s="572" t="s">
        <v>409</v>
      </c>
      <c r="I330" s="501"/>
      <c r="J330" s="524" t="s">
        <v>409</v>
      </c>
      <c r="K330" s="572" t="s">
        <v>409</v>
      </c>
      <c r="L330" s="572" t="s">
        <v>409</v>
      </c>
      <c r="M330" s="545" t="s">
        <v>818</v>
      </c>
      <c r="N330" s="501">
        <v>2019</v>
      </c>
      <c r="O330" s="501" t="s">
        <v>220</v>
      </c>
      <c r="P330" s="109"/>
      <c r="Q330" s="109"/>
      <c r="R330" s="501"/>
      <c r="S330" s="501"/>
      <c r="T330" s="509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</row>
    <row r="331" spans="1:30" s="107" customFormat="1" ht="26.25" customHeight="1" x14ac:dyDescent="0.2">
      <c r="A331" s="644"/>
      <c r="B331" s="409" t="s">
        <v>1237</v>
      </c>
      <c r="C331" s="530"/>
      <c r="D331" s="10"/>
      <c r="E331" s="508"/>
      <c r="F331" s="517"/>
      <c r="G331" s="607"/>
      <c r="H331" s="142"/>
      <c r="I331" s="142"/>
      <c r="J331" s="508"/>
      <c r="K331" s="76"/>
      <c r="L331" s="503"/>
      <c r="M331" s="547"/>
      <c r="N331" s="142"/>
      <c r="O331" s="142"/>
      <c r="P331" s="595"/>
      <c r="Q331" s="595"/>
      <c r="R331" s="503"/>
      <c r="S331" s="503"/>
      <c r="T331" s="597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</row>
    <row r="332" spans="1:30" s="103" customFormat="1" ht="26.25" customHeight="1" x14ac:dyDescent="0.2">
      <c r="A332" s="802"/>
      <c r="B332" s="802"/>
      <c r="C332" s="802"/>
      <c r="D332" s="802"/>
      <c r="E332" s="802"/>
      <c r="F332" s="802"/>
      <c r="G332" s="802"/>
      <c r="H332" s="802"/>
      <c r="I332" s="802"/>
      <c r="J332" s="802"/>
      <c r="K332" s="802"/>
      <c r="L332" s="802"/>
      <c r="M332" s="802"/>
      <c r="N332" s="802"/>
      <c r="O332" s="802"/>
      <c r="P332" s="802"/>
      <c r="Q332" s="802"/>
      <c r="R332" s="802"/>
      <c r="S332" s="802"/>
      <c r="T332" s="802"/>
    </row>
    <row r="333" spans="1:30" s="103" customFormat="1" ht="26.25" customHeight="1" x14ac:dyDescent="0.2">
      <c r="A333" s="768">
        <v>147</v>
      </c>
      <c r="B333" s="312" t="s">
        <v>898</v>
      </c>
      <c r="C333" s="776" t="s">
        <v>899</v>
      </c>
      <c r="D333" s="778" t="s">
        <v>784</v>
      </c>
      <c r="E333" s="663" t="s">
        <v>939</v>
      </c>
      <c r="F333" s="779" t="s">
        <v>920</v>
      </c>
      <c r="G333" s="834" t="s">
        <v>928</v>
      </c>
      <c r="H333" s="726" t="s">
        <v>409</v>
      </c>
      <c r="I333" s="726" t="s">
        <v>409</v>
      </c>
      <c r="J333" s="660" t="s">
        <v>409</v>
      </c>
      <c r="K333" s="726" t="s">
        <v>409</v>
      </c>
      <c r="L333" s="726" t="s">
        <v>409</v>
      </c>
      <c r="M333" s="780" t="s">
        <v>936</v>
      </c>
      <c r="N333" s="642">
        <v>2013</v>
      </c>
      <c r="O333" s="642" t="s">
        <v>220</v>
      </c>
      <c r="P333" s="68"/>
      <c r="Q333" s="68"/>
      <c r="R333" s="642"/>
      <c r="S333" s="642"/>
      <c r="T333" s="654"/>
    </row>
    <row r="334" spans="1:30" s="103" customFormat="1" ht="26.25" customHeight="1" x14ac:dyDescent="0.2">
      <c r="A334" s="768"/>
      <c r="B334" s="342" t="s">
        <v>1116</v>
      </c>
      <c r="C334" s="777"/>
      <c r="D334" s="778"/>
      <c r="E334" s="665"/>
      <c r="F334" s="779"/>
      <c r="G334" s="833"/>
      <c r="H334" s="737"/>
      <c r="I334" s="737"/>
      <c r="J334" s="662"/>
      <c r="K334" s="737"/>
      <c r="L334" s="737"/>
      <c r="M334" s="780"/>
      <c r="N334" s="644"/>
      <c r="O334" s="644"/>
      <c r="P334" s="68"/>
      <c r="Q334" s="68"/>
      <c r="R334" s="644"/>
      <c r="S334" s="644"/>
      <c r="T334" s="770"/>
    </row>
    <row r="335" spans="1:30" s="103" customFormat="1" ht="26.25" customHeight="1" x14ac:dyDescent="0.2">
      <c r="A335" s="768">
        <v>148</v>
      </c>
      <c r="B335" s="312" t="s">
        <v>900</v>
      </c>
      <c r="C335" s="776" t="s">
        <v>901</v>
      </c>
      <c r="D335" s="778" t="s">
        <v>918</v>
      </c>
      <c r="E335" s="663" t="s">
        <v>939</v>
      </c>
      <c r="F335" s="779" t="s">
        <v>921</v>
      </c>
      <c r="G335" s="834" t="s">
        <v>928</v>
      </c>
      <c r="H335" s="726" t="s">
        <v>409</v>
      </c>
      <c r="I335" s="726" t="s">
        <v>409</v>
      </c>
      <c r="J335" s="660" t="s">
        <v>409</v>
      </c>
      <c r="K335" s="726" t="s">
        <v>409</v>
      </c>
      <c r="L335" s="726" t="s">
        <v>409</v>
      </c>
      <c r="M335" s="780" t="s">
        <v>929</v>
      </c>
      <c r="N335" s="642">
        <v>2011</v>
      </c>
      <c r="O335" s="642" t="s">
        <v>21</v>
      </c>
      <c r="P335" s="68"/>
      <c r="Q335" s="68"/>
      <c r="R335" s="642"/>
      <c r="S335" s="642"/>
      <c r="T335" s="654"/>
    </row>
    <row r="336" spans="1:30" s="103" customFormat="1" ht="26.25" customHeight="1" x14ac:dyDescent="0.2">
      <c r="A336" s="768"/>
      <c r="B336" s="342" t="s">
        <v>1126</v>
      </c>
      <c r="C336" s="777"/>
      <c r="D336" s="778"/>
      <c r="E336" s="665"/>
      <c r="F336" s="779"/>
      <c r="G336" s="833"/>
      <c r="H336" s="737"/>
      <c r="I336" s="737"/>
      <c r="J336" s="662"/>
      <c r="K336" s="737"/>
      <c r="L336" s="737"/>
      <c r="M336" s="780"/>
      <c r="N336" s="644"/>
      <c r="O336" s="644"/>
      <c r="P336" s="68"/>
      <c r="Q336" s="68"/>
      <c r="R336" s="644"/>
      <c r="S336" s="644"/>
      <c r="T336" s="770"/>
    </row>
    <row r="337" spans="1:20" s="103" customFormat="1" ht="26.25" customHeight="1" x14ac:dyDescent="0.2">
      <c r="A337" s="768">
        <v>149</v>
      </c>
      <c r="B337" s="312" t="s">
        <v>902</v>
      </c>
      <c r="C337" s="776" t="s">
        <v>903</v>
      </c>
      <c r="D337" s="778" t="s">
        <v>918</v>
      </c>
      <c r="E337" s="663" t="s">
        <v>939</v>
      </c>
      <c r="F337" s="779" t="s">
        <v>922</v>
      </c>
      <c r="G337" s="834" t="s">
        <v>928</v>
      </c>
      <c r="H337" s="726" t="s">
        <v>409</v>
      </c>
      <c r="I337" s="726" t="s">
        <v>409</v>
      </c>
      <c r="J337" s="660" t="s">
        <v>409</v>
      </c>
      <c r="K337" s="726" t="s">
        <v>409</v>
      </c>
      <c r="L337" s="726" t="s">
        <v>409</v>
      </c>
      <c r="M337" s="780" t="s">
        <v>930</v>
      </c>
      <c r="N337" s="642">
        <v>2001</v>
      </c>
      <c r="O337" s="642" t="s">
        <v>21</v>
      </c>
      <c r="P337" s="68"/>
      <c r="Q337" s="68"/>
      <c r="R337" s="642"/>
      <c r="S337" s="642"/>
      <c r="T337" s="654"/>
    </row>
    <row r="338" spans="1:20" s="103" customFormat="1" ht="26.25" customHeight="1" x14ac:dyDescent="0.2">
      <c r="A338" s="768"/>
      <c r="B338" s="342" t="s">
        <v>1133</v>
      </c>
      <c r="C338" s="777"/>
      <c r="D338" s="778"/>
      <c r="E338" s="665"/>
      <c r="F338" s="779"/>
      <c r="G338" s="833"/>
      <c r="H338" s="737"/>
      <c r="I338" s="737"/>
      <c r="J338" s="662"/>
      <c r="K338" s="737"/>
      <c r="L338" s="737"/>
      <c r="M338" s="780"/>
      <c r="N338" s="644"/>
      <c r="O338" s="644"/>
      <c r="P338" s="68"/>
      <c r="Q338" s="68"/>
      <c r="R338" s="644"/>
      <c r="S338" s="644"/>
      <c r="T338" s="770"/>
    </row>
    <row r="339" spans="1:20" s="103" customFormat="1" ht="26.25" customHeight="1" x14ac:dyDescent="0.2">
      <c r="A339" s="768">
        <v>150</v>
      </c>
      <c r="B339" s="312" t="s">
        <v>904</v>
      </c>
      <c r="C339" s="776" t="s">
        <v>905</v>
      </c>
      <c r="D339" s="778" t="s">
        <v>784</v>
      </c>
      <c r="E339" s="663" t="s">
        <v>939</v>
      </c>
      <c r="F339" s="779" t="s">
        <v>923</v>
      </c>
      <c r="G339" s="834" t="s">
        <v>928</v>
      </c>
      <c r="H339" s="726" t="s">
        <v>409</v>
      </c>
      <c r="I339" s="726" t="s">
        <v>409</v>
      </c>
      <c r="J339" s="660" t="s">
        <v>409</v>
      </c>
      <c r="K339" s="726" t="s">
        <v>409</v>
      </c>
      <c r="L339" s="726" t="s">
        <v>409</v>
      </c>
      <c r="M339" s="780" t="s">
        <v>931</v>
      </c>
      <c r="N339" s="642">
        <v>2012</v>
      </c>
      <c r="O339" s="642" t="s">
        <v>220</v>
      </c>
      <c r="P339" s="68"/>
      <c r="Q339" s="68"/>
      <c r="R339" s="642"/>
      <c r="S339" s="642"/>
      <c r="T339" s="654"/>
    </row>
    <row r="340" spans="1:20" s="103" customFormat="1" ht="26.25" customHeight="1" x14ac:dyDescent="0.2">
      <c r="A340" s="768"/>
      <c r="B340" s="342" t="s">
        <v>1114</v>
      </c>
      <c r="C340" s="777"/>
      <c r="D340" s="778"/>
      <c r="E340" s="665"/>
      <c r="F340" s="779"/>
      <c r="G340" s="833"/>
      <c r="H340" s="737"/>
      <c r="I340" s="737"/>
      <c r="J340" s="662"/>
      <c r="K340" s="737"/>
      <c r="L340" s="737"/>
      <c r="M340" s="780"/>
      <c r="N340" s="644"/>
      <c r="O340" s="644"/>
      <c r="P340" s="68"/>
      <c r="Q340" s="68"/>
      <c r="R340" s="644"/>
      <c r="S340" s="644"/>
      <c r="T340" s="770"/>
    </row>
    <row r="341" spans="1:20" s="103" customFormat="1" ht="26.25" customHeight="1" x14ac:dyDescent="0.2">
      <c r="A341" s="768">
        <v>151</v>
      </c>
      <c r="B341" s="312" t="s">
        <v>906</v>
      </c>
      <c r="C341" s="776" t="s">
        <v>907</v>
      </c>
      <c r="D341" s="778" t="s">
        <v>919</v>
      </c>
      <c r="E341" s="663" t="s">
        <v>939</v>
      </c>
      <c r="F341" s="779" t="s">
        <v>924</v>
      </c>
      <c r="G341" s="834" t="s">
        <v>928</v>
      </c>
      <c r="H341" s="726" t="s">
        <v>409</v>
      </c>
      <c r="I341" s="726" t="s">
        <v>409</v>
      </c>
      <c r="J341" s="660" t="s">
        <v>409</v>
      </c>
      <c r="K341" s="726" t="s">
        <v>409</v>
      </c>
      <c r="L341" s="726" t="s">
        <v>409</v>
      </c>
      <c r="M341" s="780" t="s">
        <v>932</v>
      </c>
      <c r="N341" s="642">
        <v>2001</v>
      </c>
      <c r="O341" s="642" t="s">
        <v>937</v>
      </c>
      <c r="P341" s="68"/>
      <c r="Q341" s="68"/>
      <c r="R341" s="642"/>
      <c r="S341" s="642"/>
      <c r="T341" s="654"/>
    </row>
    <row r="342" spans="1:20" s="103" customFormat="1" ht="26.25" customHeight="1" x14ac:dyDescent="0.2">
      <c r="A342" s="768"/>
      <c r="B342" s="342" t="s">
        <v>1117</v>
      </c>
      <c r="C342" s="777"/>
      <c r="D342" s="778"/>
      <c r="E342" s="665"/>
      <c r="F342" s="779"/>
      <c r="G342" s="833"/>
      <c r="H342" s="737"/>
      <c r="I342" s="737"/>
      <c r="J342" s="662"/>
      <c r="K342" s="737"/>
      <c r="L342" s="737"/>
      <c r="M342" s="780"/>
      <c r="N342" s="644"/>
      <c r="O342" s="644"/>
      <c r="P342" s="68"/>
      <c r="Q342" s="68"/>
      <c r="R342" s="644"/>
      <c r="S342" s="644"/>
      <c r="T342" s="770"/>
    </row>
    <row r="343" spans="1:20" s="103" customFormat="1" ht="26.25" customHeight="1" x14ac:dyDescent="0.2">
      <c r="A343" s="768">
        <v>152</v>
      </c>
      <c r="B343" s="312" t="s">
        <v>908</v>
      </c>
      <c r="C343" s="776" t="s">
        <v>909</v>
      </c>
      <c r="D343" s="778" t="s">
        <v>784</v>
      </c>
      <c r="E343" s="663" t="s">
        <v>939</v>
      </c>
      <c r="F343" s="779" t="s">
        <v>925</v>
      </c>
      <c r="G343" s="834" t="s">
        <v>928</v>
      </c>
      <c r="H343" s="726" t="s">
        <v>409</v>
      </c>
      <c r="I343" s="726" t="s">
        <v>409</v>
      </c>
      <c r="J343" s="660" t="s">
        <v>409</v>
      </c>
      <c r="K343" s="726" t="s">
        <v>409</v>
      </c>
      <c r="L343" s="726" t="s">
        <v>409</v>
      </c>
      <c r="M343" s="780" t="s">
        <v>933</v>
      </c>
      <c r="N343" s="642">
        <v>2014</v>
      </c>
      <c r="O343" s="642" t="s">
        <v>220</v>
      </c>
      <c r="P343" s="68"/>
      <c r="Q343" s="68"/>
      <c r="R343" s="642"/>
      <c r="S343" s="642"/>
      <c r="T343" s="654"/>
    </row>
    <row r="344" spans="1:20" s="103" customFormat="1" ht="26.25" customHeight="1" x14ac:dyDescent="0.2">
      <c r="A344" s="768"/>
      <c r="B344" s="342" t="s">
        <v>1118</v>
      </c>
      <c r="C344" s="777"/>
      <c r="D344" s="778"/>
      <c r="E344" s="665"/>
      <c r="F344" s="779"/>
      <c r="G344" s="833"/>
      <c r="H344" s="737"/>
      <c r="I344" s="737"/>
      <c r="J344" s="662"/>
      <c r="K344" s="737"/>
      <c r="L344" s="737"/>
      <c r="M344" s="780"/>
      <c r="N344" s="644"/>
      <c r="O344" s="644"/>
      <c r="P344" s="68"/>
      <c r="Q344" s="68"/>
      <c r="R344" s="644"/>
      <c r="S344" s="644"/>
      <c r="T344" s="770"/>
    </row>
    <row r="345" spans="1:20" s="103" customFormat="1" ht="26.25" customHeight="1" x14ac:dyDescent="0.2">
      <c r="A345" s="768">
        <v>153</v>
      </c>
      <c r="B345" s="312" t="s">
        <v>910</v>
      </c>
      <c r="C345" s="776" t="s">
        <v>911</v>
      </c>
      <c r="D345" s="778" t="s">
        <v>784</v>
      </c>
      <c r="E345" s="663" t="s">
        <v>939</v>
      </c>
      <c r="F345" s="779" t="s">
        <v>926</v>
      </c>
      <c r="G345" s="834" t="s">
        <v>928</v>
      </c>
      <c r="H345" s="726" t="s">
        <v>409</v>
      </c>
      <c r="I345" s="726" t="s">
        <v>409</v>
      </c>
      <c r="J345" s="660" t="s">
        <v>409</v>
      </c>
      <c r="K345" s="726" t="s">
        <v>409</v>
      </c>
      <c r="L345" s="726" t="s">
        <v>409</v>
      </c>
      <c r="M345" s="780" t="s">
        <v>934</v>
      </c>
      <c r="N345" s="642">
        <v>2016</v>
      </c>
      <c r="O345" s="642" t="s">
        <v>220</v>
      </c>
      <c r="P345" s="68"/>
      <c r="Q345" s="68"/>
      <c r="R345" s="642"/>
      <c r="S345" s="642"/>
      <c r="T345" s="654"/>
    </row>
    <row r="346" spans="1:20" s="103" customFormat="1" ht="26.25" customHeight="1" x14ac:dyDescent="0.2">
      <c r="A346" s="768"/>
      <c r="B346" s="342" t="s">
        <v>1098</v>
      </c>
      <c r="C346" s="777"/>
      <c r="D346" s="778"/>
      <c r="E346" s="665"/>
      <c r="F346" s="779"/>
      <c r="G346" s="833"/>
      <c r="H346" s="737"/>
      <c r="I346" s="737"/>
      <c r="J346" s="662"/>
      <c r="K346" s="737"/>
      <c r="L346" s="737"/>
      <c r="M346" s="780"/>
      <c r="N346" s="644"/>
      <c r="O346" s="644"/>
      <c r="P346" s="68"/>
      <c r="Q346" s="68"/>
      <c r="R346" s="644"/>
      <c r="S346" s="644"/>
      <c r="T346" s="770"/>
    </row>
    <row r="347" spans="1:20" s="103" customFormat="1" ht="26.25" customHeight="1" x14ac:dyDescent="0.2">
      <c r="A347" s="768">
        <v>154</v>
      </c>
      <c r="B347" s="312" t="s">
        <v>912</v>
      </c>
      <c r="C347" s="776" t="s">
        <v>913</v>
      </c>
      <c r="D347" s="778" t="s">
        <v>918</v>
      </c>
      <c r="E347" s="663" t="s">
        <v>939</v>
      </c>
      <c r="F347" s="779" t="s">
        <v>927</v>
      </c>
      <c r="G347" s="834" t="s">
        <v>928</v>
      </c>
      <c r="H347" s="726" t="s">
        <v>409</v>
      </c>
      <c r="I347" s="726" t="s">
        <v>409</v>
      </c>
      <c r="J347" s="660" t="s">
        <v>409</v>
      </c>
      <c r="K347" s="726" t="s">
        <v>409</v>
      </c>
      <c r="L347" s="726" t="s">
        <v>409</v>
      </c>
      <c r="M347" s="780" t="s">
        <v>935</v>
      </c>
      <c r="N347" s="642">
        <v>2005</v>
      </c>
      <c r="O347" s="642" t="s">
        <v>21</v>
      </c>
      <c r="P347" s="68"/>
      <c r="Q347" s="68"/>
      <c r="R347" s="642"/>
      <c r="S347" s="642"/>
      <c r="T347" s="654"/>
    </row>
    <row r="348" spans="1:20" s="103" customFormat="1" ht="26.25" customHeight="1" x14ac:dyDescent="0.2">
      <c r="A348" s="768"/>
      <c r="B348" s="342" t="s">
        <v>1122</v>
      </c>
      <c r="C348" s="777"/>
      <c r="D348" s="778"/>
      <c r="E348" s="665"/>
      <c r="F348" s="779"/>
      <c r="G348" s="833"/>
      <c r="H348" s="737"/>
      <c r="I348" s="737"/>
      <c r="J348" s="662"/>
      <c r="K348" s="737"/>
      <c r="L348" s="737"/>
      <c r="M348" s="780"/>
      <c r="N348" s="644"/>
      <c r="O348" s="644"/>
      <c r="P348" s="68"/>
      <c r="Q348" s="68"/>
      <c r="R348" s="644"/>
      <c r="S348" s="644"/>
      <c r="T348" s="770"/>
    </row>
    <row r="349" spans="1:20" s="103" customFormat="1" ht="26.25" customHeight="1" x14ac:dyDescent="0.2">
      <c r="A349" s="768">
        <v>155</v>
      </c>
      <c r="B349" s="312" t="s">
        <v>914</v>
      </c>
      <c r="C349" s="776" t="s">
        <v>915</v>
      </c>
      <c r="D349" s="778" t="s">
        <v>918</v>
      </c>
      <c r="E349" s="663" t="s">
        <v>939</v>
      </c>
      <c r="F349" s="779" t="s">
        <v>927</v>
      </c>
      <c r="G349" s="834" t="s">
        <v>928</v>
      </c>
      <c r="H349" s="726" t="s">
        <v>409</v>
      </c>
      <c r="I349" s="726" t="s">
        <v>409</v>
      </c>
      <c r="J349" s="660" t="s">
        <v>409</v>
      </c>
      <c r="K349" s="726" t="s">
        <v>409</v>
      </c>
      <c r="L349" s="726" t="s">
        <v>409</v>
      </c>
      <c r="M349" s="780" t="s">
        <v>930</v>
      </c>
      <c r="N349" s="642">
        <v>2001</v>
      </c>
      <c r="O349" s="642" t="s">
        <v>21</v>
      </c>
      <c r="P349" s="68"/>
      <c r="Q349" s="68"/>
      <c r="R349" s="642"/>
      <c r="S349" s="642"/>
      <c r="T349" s="654"/>
    </row>
    <row r="350" spans="1:20" s="103" customFormat="1" ht="26.25" customHeight="1" x14ac:dyDescent="0.2">
      <c r="A350" s="768"/>
      <c r="B350" s="342" t="s">
        <v>1124</v>
      </c>
      <c r="C350" s="777"/>
      <c r="D350" s="778"/>
      <c r="E350" s="665"/>
      <c r="F350" s="779"/>
      <c r="G350" s="833"/>
      <c r="H350" s="737"/>
      <c r="I350" s="737"/>
      <c r="J350" s="662"/>
      <c r="K350" s="737"/>
      <c r="L350" s="737"/>
      <c r="M350" s="780"/>
      <c r="N350" s="644"/>
      <c r="O350" s="644"/>
      <c r="P350" s="68"/>
      <c r="Q350" s="68"/>
      <c r="R350" s="644"/>
      <c r="S350" s="644"/>
      <c r="T350" s="770"/>
    </row>
    <row r="351" spans="1:20" s="103" customFormat="1" ht="26.25" customHeight="1" x14ac:dyDescent="0.2">
      <c r="A351" s="768">
        <v>156</v>
      </c>
      <c r="B351" s="312" t="s">
        <v>916</v>
      </c>
      <c r="C351" s="776" t="s">
        <v>917</v>
      </c>
      <c r="D351" s="778" t="s">
        <v>918</v>
      </c>
      <c r="E351" s="663" t="s">
        <v>939</v>
      </c>
      <c r="F351" s="779" t="s">
        <v>927</v>
      </c>
      <c r="G351" s="834" t="s">
        <v>928</v>
      </c>
      <c r="H351" s="726" t="s">
        <v>409</v>
      </c>
      <c r="I351" s="726" t="s">
        <v>409</v>
      </c>
      <c r="J351" s="660" t="s">
        <v>409</v>
      </c>
      <c r="K351" s="726" t="s">
        <v>409</v>
      </c>
      <c r="L351" s="726" t="s">
        <v>409</v>
      </c>
      <c r="M351" s="780" t="s">
        <v>938</v>
      </c>
      <c r="N351" s="642">
        <v>2013</v>
      </c>
      <c r="O351" s="642" t="s">
        <v>21</v>
      </c>
      <c r="P351" s="68"/>
      <c r="Q351" s="68"/>
      <c r="R351" s="642"/>
      <c r="S351" s="642"/>
      <c r="T351" s="654"/>
    </row>
    <row r="352" spans="1:20" s="103" customFormat="1" ht="26.25" customHeight="1" thickBot="1" x14ac:dyDescent="0.25">
      <c r="A352" s="768"/>
      <c r="B352" s="342" t="s">
        <v>1100</v>
      </c>
      <c r="C352" s="777"/>
      <c r="D352" s="778"/>
      <c r="E352" s="665"/>
      <c r="F352" s="779"/>
      <c r="G352" s="833"/>
      <c r="H352" s="737"/>
      <c r="I352" s="737"/>
      <c r="J352" s="662"/>
      <c r="K352" s="737"/>
      <c r="L352" s="737"/>
      <c r="M352" s="780"/>
      <c r="N352" s="644"/>
      <c r="O352" s="644"/>
      <c r="P352" s="68"/>
      <c r="Q352" s="68"/>
      <c r="R352" s="644"/>
      <c r="S352" s="644"/>
      <c r="T352" s="770"/>
    </row>
    <row r="353" spans="1:20" s="103" customFormat="1" ht="26.25" customHeight="1" x14ac:dyDescent="0.2">
      <c r="A353" s="768">
        <v>157</v>
      </c>
      <c r="B353" s="341" t="s">
        <v>961</v>
      </c>
      <c r="C353" s="810" t="s">
        <v>962</v>
      </c>
      <c r="D353" s="796" t="s">
        <v>918</v>
      </c>
      <c r="E353" s="663" t="s">
        <v>939</v>
      </c>
      <c r="F353" s="789" t="s">
        <v>963</v>
      </c>
      <c r="G353" s="834" t="s">
        <v>928</v>
      </c>
      <c r="H353" s="726" t="s">
        <v>409</v>
      </c>
      <c r="I353" s="726" t="s">
        <v>409</v>
      </c>
      <c r="J353" s="660" t="s">
        <v>409</v>
      </c>
      <c r="K353" s="726" t="s">
        <v>409</v>
      </c>
      <c r="L353" s="726" t="s">
        <v>409</v>
      </c>
      <c r="M353" s="791" t="s">
        <v>964</v>
      </c>
      <c r="N353" s="642">
        <v>2002</v>
      </c>
      <c r="O353" s="642" t="s">
        <v>21</v>
      </c>
      <c r="P353" s="68"/>
      <c r="Q353" s="68"/>
      <c r="R353" s="642"/>
      <c r="S353" s="642"/>
      <c r="T353" s="654"/>
    </row>
    <row r="354" spans="1:20" s="103" customFormat="1" ht="26.25" customHeight="1" thickBot="1" x14ac:dyDescent="0.25">
      <c r="A354" s="768"/>
      <c r="B354" s="340" t="s">
        <v>1121</v>
      </c>
      <c r="C354" s="811"/>
      <c r="D354" s="797"/>
      <c r="E354" s="665"/>
      <c r="F354" s="790"/>
      <c r="G354" s="833"/>
      <c r="H354" s="737"/>
      <c r="I354" s="737"/>
      <c r="J354" s="662"/>
      <c r="K354" s="737"/>
      <c r="L354" s="737"/>
      <c r="M354" s="786"/>
      <c r="N354" s="644"/>
      <c r="O354" s="644"/>
      <c r="P354" s="68"/>
      <c r="Q354" s="68"/>
      <c r="R354" s="644"/>
      <c r="S354" s="644"/>
      <c r="T354" s="770"/>
    </row>
    <row r="355" spans="1:20" s="103" customFormat="1" ht="26.25" customHeight="1" x14ac:dyDescent="0.2">
      <c r="A355" s="768">
        <v>158</v>
      </c>
      <c r="B355" s="341" t="s">
        <v>965</v>
      </c>
      <c r="C355" s="810" t="s">
        <v>966</v>
      </c>
      <c r="D355" s="796" t="s">
        <v>918</v>
      </c>
      <c r="E355" s="663" t="s">
        <v>939</v>
      </c>
      <c r="F355" s="785" t="s">
        <v>969</v>
      </c>
      <c r="G355" s="834" t="s">
        <v>928</v>
      </c>
      <c r="H355" s="726" t="s">
        <v>409</v>
      </c>
      <c r="I355" s="726" t="s">
        <v>409</v>
      </c>
      <c r="J355" s="660" t="s">
        <v>409</v>
      </c>
      <c r="K355" s="726" t="s">
        <v>409</v>
      </c>
      <c r="L355" s="726" t="s">
        <v>409</v>
      </c>
      <c r="M355" s="791" t="s">
        <v>970</v>
      </c>
      <c r="N355" s="642">
        <v>2022</v>
      </c>
      <c r="O355" s="642" t="s">
        <v>21</v>
      </c>
      <c r="P355" s="68"/>
      <c r="Q355" s="68"/>
      <c r="R355" s="642"/>
      <c r="S355" s="642"/>
      <c r="T355" s="654"/>
    </row>
    <row r="356" spans="1:20" s="103" customFormat="1" ht="26.25" customHeight="1" thickBot="1" x14ac:dyDescent="0.25">
      <c r="A356" s="768"/>
      <c r="B356" s="340" t="s">
        <v>1097</v>
      </c>
      <c r="C356" s="811"/>
      <c r="D356" s="797"/>
      <c r="E356" s="665"/>
      <c r="F356" s="786"/>
      <c r="G356" s="833"/>
      <c r="H356" s="737"/>
      <c r="I356" s="737"/>
      <c r="J356" s="662"/>
      <c r="K356" s="737"/>
      <c r="L356" s="737"/>
      <c r="M356" s="792"/>
      <c r="N356" s="644"/>
      <c r="O356" s="644"/>
      <c r="P356" s="68"/>
      <c r="Q356" s="68"/>
      <c r="R356" s="644"/>
      <c r="S356" s="644"/>
      <c r="T356" s="770"/>
    </row>
    <row r="357" spans="1:20" s="103" customFormat="1" ht="26.25" customHeight="1" x14ac:dyDescent="0.2">
      <c r="A357" s="768">
        <v>159</v>
      </c>
      <c r="B357" s="341" t="s">
        <v>967</v>
      </c>
      <c r="C357" s="810" t="s">
        <v>968</v>
      </c>
      <c r="D357" s="796" t="s">
        <v>918</v>
      </c>
      <c r="E357" s="663" t="s">
        <v>939</v>
      </c>
      <c r="F357" s="785" t="s">
        <v>969</v>
      </c>
      <c r="G357" s="834" t="s">
        <v>928</v>
      </c>
      <c r="H357" s="726" t="s">
        <v>409</v>
      </c>
      <c r="I357" s="726" t="s">
        <v>409</v>
      </c>
      <c r="J357" s="660" t="s">
        <v>409</v>
      </c>
      <c r="K357" s="726" t="s">
        <v>409</v>
      </c>
      <c r="L357" s="726" t="s">
        <v>409</v>
      </c>
      <c r="M357" s="791" t="s">
        <v>971</v>
      </c>
      <c r="N357" s="642">
        <v>2003</v>
      </c>
      <c r="O357" s="642" t="s">
        <v>21</v>
      </c>
      <c r="P357" s="68"/>
      <c r="Q357" s="68"/>
      <c r="R357" s="642"/>
      <c r="S357" s="642"/>
      <c r="T357" s="654"/>
    </row>
    <row r="358" spans="1:20" s="103" customFormat="1" ht="26.25" customHeight="1" thickBot="1" x14ac:dyDescent="0.25">
      <c r="A358" s="768"/>
      <c r="B358" s="340" t="s">
        <v>1106</v>
      </c>
      <c r="C358" s="811"/>
      <c r="D358" s="797"/>
      <c r="E358" s="665"/>
      <c r="F358" s="786"/>
      <c r="G358" s="833"/>
      <c r="H358" s="737"/>
      <c r="I358" s="737"/>
      <c r="J358" s="662"/>
      <c r="K358" s="737"/>
      <c r="L358" s="737"/>
      <c r="M358" s="792"/>
      <c r="N358" s="644"/>
      <c r="O358" s="644"/>
      <c r="P358" s="68"/>
      <c r="Q358" s="68"/>
      <c r="R358" s="644"/>
      <c r="S358" s="644"/>
      <c r="T358" s="770"/>
    </row>
    <row r="359" spans="1:20" s="103" customFormat="1" ht="26.25" customHeight="1" x14ac:dyDescent="0.2">
      <c r="A359" s="768">
        <v>160</v>
      </c>
      <c r="B359" s="341" t="s">
        <v>972</v>
      </c>
      <c r="C359" s="810" t="s">
        <v>973</v>
      </c>
      <c r="D359" s="796" t="s">
        <v>784</v>
      </c>
      <c r="E359" s="663" t="s">
        <v>939</v>
      </c>
      <c r="F359" s="781" t="s">
        <v>990</v>
      </c>
      <c r="G359" s="834" t="s">
        <v>928</v>
      </c>
      <c r="H359" s="726" t="s">
        <v>409</v>
      </c>
      <c r="I359" s="726" t="s">
        <v>409</v>
      </c>
      <c r="J359" s="660" t="s">
        <v>409</v>
      </c>
      <c r="K359" s="726" t="s">
        <v>409</v>
      </c>
      <c r="L359" s="726" t="s">
        <v>409</v>
      </c>
      <c r="M359" s="791" t="s">
        <v>995</v>
      </c>
      <c r="N359" s="796">
        <v>2010</v>
      </c>
      <c r="O359" s="812" t="s">
        <v>994</v>
      </c>
      <c r="P359" s="68"/>
      <c r="Q359" s="68"/>
      <c r="R359" s="642"/>
      <c r="S359" s="642"/>
      <c r="T359" s="654"/>
    </row>
    <row r="360" spans="1:20" s="103" customFormat="1" ht="26.25" customHeight="1" thickBot="1" x14ac:dyDescent="0.25">
      <c r="A360" s="768"/>
      <c r="B360" s="340" t="s">
        <v>1110</v>
      </c>
      <c r="C360" s="811"/>
      <c r="D360" s="797"/>
      <c r="E360" s="665"/>
      <c r="F360" s="782"/>
      <c r="G360" s="833"/>
      <c r="H360" s="737"/>
      <c r="I360" s="737"/>
      <c r="J360" s="662"/>
      <c r="K360" s="737"/>
      <c r="L360" s="737"/>
      <c r="M360" s="786"/>
      <c r="N360" s="797"/>
      <c r="O360" s="813"/>
      <c r="P360" s="68"/>
      <c r="Q360" s="68"/>
      <c r="R360" s="644"/>
      <c r="S360" s="644"/>
      <c r="T360" s="770"/>
    </row>
    <row r="361" spans="1:20" s="103" customFormat="1" ht="26.25" customHeight="1" x14ac:dyDescent="0.2">
      <c r="A361" s="768">
        <v>161</v>
      </c>
      <c r="B361" s="341" t="s">
        <v>974</v>
      </c>
      <c r="C361" s="810" t="s">
        <v>975</v>
      </c>
      <c r="D361" s="796" t="s">
        <v>784</v>
      </c>
      <c r="E361" s="663" t="s">
        <v>939</v>
      </c>
      <c r="F361" s="781" t="s">
        <v>991</v>
      </c>
      <c r="G361" s="834" t="s">
        <v>928</v>
      </c>
      <c r="H361" s="726" t="s">
        <v>409</v>
      </c>
      <c r="I361" s="726" t="s">
        <v>409</v>
      </c>
      <c r="J361" s="660" t="s">
        <v>409</v>
      </c>
      <c r="K361" s="726" t="s">
        <v>409</v>
      </c>
      <c r="L361" s="726" t="s">
        <v>409</v>
      </c>
      <c r="M361" s="791" t="s">
        <v>996</v>
      </c>
      <c r="N361" s="796">
        <v>2019</v>
      </c>
      <c r="O361" s="812" t="s">
        <v>994</v>
      </c>
      <c r="P361" s="68"/>
      <c r="Q361" s="68"/>
      <c r="R361" s="642"/>
      <c r="S361" s="642"/>
      <c r="T361" s="654"/>
    </row>
    <row r="362" spans="1:20" s="103" customFormat="1" ht="26.25" customHeight="1" thickBot="1" x14ac:dyDescent="0.25">
      <c r="A362" s="768"/>
      <c r="B362" s="340" t="s">
        <v>1092</v>
      </c>
      <c r="C362" s="811"/>
      <c r="D362" s="797"/>
      <c r="E362" s="665"/>
      <c r="F362" s="782"/>
      <c r="G362" s="833"/>
      <c r="H362" s="737"/>
      <c r="I362" s="737"/>
      <c r="J362" s="662"/>
      <c r="K362" s="737"/>
      <c r="L362" s="737"/>
      <c r="M362" s="786"/>
      <c r="N362" s="797"/>
      <c r="O362" s="813"/>
      <c r="P362" s="68"/>
      <c r="Q362" s="68"/>
      <c r="R362" s="644"/>
      <c r="S362" s="644"/>
      <c r="T362" s="770"/>
    </row>
    <row r="363" spans="1:20" s="103" customFormat="1" ht="26.25" customHeight="1" x14ac:dyDescent="0.2">
      <c r="A363" s="768">
        <v>162</v>
      </c>
      <c r="B363" s="341" t="s">
        <v>976</v>
      </c>
      <c r="C363" s="810" t="s">
        <v>977</v>
      </c>
      <c r="D363" s="796" t="s">
        <v>784</v>
      </c>
      <c r="E363" s="663" t="s">
        <v>939</v>
      </c>
      <c r="F363" s="781" t="s">
        <v>990</v>
      </c>
      <c r="G363" s="834" t="s">
        <v>928</v>
      </c>
      <c r="H363" s="726" t="s">
        <v>409</v>
      </c>
      <c r="I363" s="726" t="s">
        <v>409</v>
      </c>
      <c r="J363" s="660" t="s">
        <v>409</v>
      </c>
      <c r="K363" s="726" t="s">
        <v>409</v>
      </c>
      <c r="L363" s="726" t="s">
        <v>409</v>
      </c>
      <c r="M363" s="791" t="s">
        <v>997</v>
      </c>
      <c r="N363" s="796">
        <v>2017</v>
      </c>
      <c r="O363" s="812" t="s">
        <v>994</v>
      </c>
      <c r="P363" s="68"/>
      <c r="Q363" s="68"/>
      <c r="R363" s="642"/>
      <c r="S363" s="642"/>
      <c r="T363" s="654"/>
    </row>
    <row r="364" spans="1:20" s="103" customFormat="1" ht="26.25" customHeight="1" thickBot="1" x14ac:dyDescent="0.25">
      <c r="A364" s="768"/>
      <c r="B364" s="340" t="s">
        <v>1112</v>
      </c>
      <c r="C364" s="811"/>
      <c r="D364" s="797"/>
      <c r="E364" s="665"/>
      <c r="F364" s="782"/>
      <c r="G364" s="833"/>
      <c r="H364" s="737"/>
      <c r="I364" s="737"/>
      <c r="J364" s="662"/>
      <c r="K364" s="737"/>
      <c r="L364" s="737"/>
      <c r="M364" s="786"/>
      <c r="N364" s="797"/>
      <c r="O364" s="813"/>
      <c r="P364" s="68"/>
      <c r="Q364" s="68"/>
      <c r="R364" s="644"/>
      <c r="S364" s="644"/>
      <c r="T364" s="770"/>
    </row>
    <row r="365" spans="1:20" s="103" customFormat="1" ht="26.25" customHeight="1" x14ac:dyDescent="0.2">
      <c r="A365" s="768">
        <v>163</v>
      </c>
      <c r="B365" s="341" t="s">
        <v>978</v>
      </c>
      <c r="C365" s="810" t="s">
        <v>979</v>
      </c>
      <c r="D365" s="796" t="s">
        <v>784</v>
      </c>
      <c r="E365" s="663" t="s">
        <v>939</v>
      </c>
      <c r="F365" s="781" t="s">
        <v>992</v>
      </c>
      <c r="G365" s="834" t="s">
        <v>928</v>
      </c>
      <c r="H365" s="726" t="s">
        <v>409</v>
      </c>
      <c r="I365" s="726" t="s">
        <v>409</v>
      </c>
      <c r="J365" s="660" t="s">
        <v>409</v>
      </c>
      <c r="K365" s="726" t="s">
        <v>409</v>
      </c>
      <c r="L365" s="726" t="s">
        <v>409</v>
      </c>
      <c r="M365" s="791" t="s">
        <v>998</v>
      </c>
      <c r="N365" s="812">
        <v>2012</v>
      </c>
      <c r="O365" s="812" t="s">
        <v>37</v>
      </c>
      <c r="P365" s="68"/>
      <c r="Q365" s="68"/>
      <c r="R365" s="642"/>
      <c r="S365" s="642"/>
      <c r="T365" s="654"/>
    </row>
    <row r="366" spans="1:20" s="103" customFormat="1" ht="26.25" customHeight="1" thickBot="1" x14ac:dyDescent="0.25">
      <c r="A366" s="768"/>
      <c r="B366" s="340" t="s">
        <v>1109</v>
      </c>
      <c r="C366" s="811"/>
      <c r="D366" s="797"/>
      <c r="E366" s="665"/>
      <c r="F366" s="782"/>
      <c r="G366" s="833"/>
      <c r="H366" s="737"/>
      <c r="I366" s="737"/>
      <c r="J366" s="662"/>
      <c r="K366" s="737"/>
      <c r="L366" s="737"/>
      <c r="M366" s="786"/>
      <c r="N366" s="813"/>
      <c r="O366" s="813"/>
      <c r="P366" s="68"/>
      <c r="Q366" s="68"/>
      <c r="R366" s="644"/>
      <c r="S366" s="644"/>
      <c r="T366" s="770"/>
    </row>
    <row r="367" spans="1:20" s="103" customFormat="1" ht="26.25" customHeight="1" x14ac:dyDescent="0.2">
      <c r="A367" s="768">
        <v>164</v>
      </c>
      <c r="B367" s="341" t="s">
        <v>980</v>
      </c>
      <c r="C367" s="810" t="s">
        <v>981</v>
      </c>
      <c r="D367" s="796" t="s">
        <v>784</v>
      </c>
      <c r="E367" s="663" t="s">
        <v>939</v>
      </c>
      <c r="F367" s="781" t="s">
        <v>992</v>
      </c>
      <c r="G367" s="834" t="s">
        <v>928</v>
      </c>
      <c r="H367" s="726" t="s">
        <v>409</v>
      </c>
      <c r="I367" s="726" t="s">
        <v>409</v>
      </c>
      <c r="J367" s="660" t="s">
        <v>409</v>
      </c>
      <c r="K367" s="726" t="s">
        <v>409</v>
      </c>
      <c r="L367" s="726" t="s">
        <v>409</v>
      </c>
      <c r="M367" s="791" t="s">
        <v>999</v>
      </c>
      <c r="N367" s="796">
        <v>2018</v>
      </c>
      <c r="O367" s="796" t="s">
        <v>37</v>
      </c>
      <c r="P367" s="68"/>
      <c r="Q367" s="68"/>
      <c r="R367" s="642"/>
      <c r="S367" s="642"/>
      <c r="T367" s="654"/>
    </row>
    <row r="368" spans="1:20" s="103" customFormat="1" ht="26.25" customHeight="1" thickBot="1" x14ac:dyDescent="0.25">
      <c r="A368" s="768"/>
      <c r="B368" s="340" t="s">
        <v>1123</v>
      </c>
      <c r="C368" s="811"/>
      <c r="D368" s="797"/>
      <c r="E368" s="665"/>
      <c r="F368" s="782"/>
      <c r="G368" s="833"/>
      <c r="H368" s="737"/>
      <c r="I368" s="737"/>
      <c r="J368" s="662"/>
      <c r="K368" s="737"/>
      <c r="L368" s="737"/>
      <c r="M368" s="786"/>
      <c r="N368" s="797"/>
      <c r="O368" s="797"/>
      <c r="P368" s="68"/>
      <c r="Q368" s="68"/>
      <c r="R368" s="644"/>
      <c r="S368" s="644"/>
      <c r="T368" s="770"/>
    </row>
    <row r="369" spans="1:20" s="103" customFormat="1" ht="26.25" customHeight="1" x14ac:dyDescent="0.2">
      <c r="A369" s="768">
        <v>165</v>
      </c>
      <c r="B369" s="341" t="s">
        <v>982</v>
      </c>
      <c r="C369" s="810" t="s">
        <v>983</v>
      </c>
      <c r="D369" s="796" t="s">
        <v>784</v>
      </c>
      <c r="E369" s="663" t="s">
        <v>939</v>
      </c>
      <c r="F369" s="781" t="s">
        <v>992</v>
      </c>
      <c r="G369" s="834" t="s">
        <v>928</v>
      </c>
      <c r="H369" s="726" t="s">
        <v>409</v>
      </c>
      <c r="I369" s="726" t="s">
        <v>409</v>
      </c>
      <c r="J369" s="660" t="s">
        <v>409</v>
      </c>
      <c r="K369" s="726" t="s">
        <v>409</v>
      </c>
      <c r="L369" s="726" t="s">
        <v>409</v>
      </c>
      <c r="M369" s="791" t="s">
        <v>1000</v>
      </c>
      <c r="N369" s="796">
        <v>2015</v>
      </c>
      <c r="O369" s="796" t="s">
        <v>37</v>
      </c>
      <c r="P369" s="68"/>
      <c r="Q369" s="68"/>
      <c r="R369" s="642"/>
      <c r="S369" s="642"/>
      <c r="T369" s="654"/>
    </row>
    <row r="370" spans="1:20" s="103" customFormat="1" ht="26.25" customHeight="1" thickBot="1" x14ac:dyDescent="0.25">
      <c r="A370" s="768"/>
      <c r="B370" s="340" t="s">
        <v>1099</v>
      </c>
      <c r="C370" s="811"/>
      <c r="D370" s="797"/>
      <c r="E370" s="665"/>
      <c r="F370" s="782"/>
      <c r="G370" s="833"/>
      <c r="H370" s="737"/>
      <c r="I370" s="737"/>
      <c r="J370" s="662"/>
      <c r="K370" s="737"/>
      <c r="L370" s="737"/>
      <c r="M370" s="786"/>
      <c r="N370" s="797"/>
      <c r="O370" s="797"/>
      <c r="P370" s="68"/>
      <c r="Q370" s="68"/>
      <c r="R370" s="644"/>
      <c r="S370" s="644"/>
      <c r="T370" s="770"/>
    </row>
    <row r="371" spans="1:20" s="103" customFormat="1" ht="26.25" customHeight="1" x14ac:dyDescent="0.2">
      <c r="A371" s="768">
        <v>166</v>
      </c>
      <c r="B371" s="341" t="s">
        <v>984</v>
      </c>
      <c r="C371" s="810" t="s">
        <v>985</v>
      </c>
      <c r="D371" s="796" t="s">
        <v>784</v>
      </c>
      <c r="E371" s="663" t="s">
        <v>939</v>
      </c>
      <c r="F371" s="781" t="s">
        <v>992</v>
      </c>
      <c r="G371" s="834" t="s">
        <v>928</v>
      </c>
      <c r="H371" s="726" t="s">
        <v>409</v>
      </c>
      <c r="I371" s="726" t="s">
        <v>409</v>
      </c>
      <c r="J371" s="660" t="s">
        <v>409</v>
      </c>
      <c r="K371" s="726" t="s">
        <v>409</v>
      </c>
      <c r="L371" s="726" t="s">
        <v>409</v>
      </c>
      <c r="M371" s="791" t="s">
        <v>1001</v>
      </c>
      <c r="N371" s="796">
        <v>2011</v>
      </c>
      <c r="O371" s="796" t="s">
        <v>994</v>
      </c>
      <c r="P371" s="68"/>
      <c r="Q371" s="68"/>
      <c r="R371" s="642"/>
      <c r="S371" s="642"/>
      <c r="T371" s="654"/>
    </row>
    <row r="372" spans="1:20" s="103" customFormat="1" ht="26.25" customHeight="1" thickBot="1" x14ac:dyDescent="0.25">
      <c r="A372" s="768"/>
      <c r="B372" s="340" t="s">
        <v>1107</v>
      </c>
      <c r="C372" s="811"/>
      <c r="D372" s="797"/>
      <c r="E372" s="665"/>
      <c r="F372" s="782"/>
      <c r="G372" s="833"/>
      <c r="H372" s="737"/>
      <c r="I372" s="737"/>
      <c r="J372" s="662"/>
      <c r="K372" s="737"/>
      <c r="L372" s="737"/>
      <c r="M372" s="786"/>
      <c r="N372" s="797"/>
      <c r="O372" s="797"/>
      <c r="P372" s="68"/>
      <c r="Q372" s="68"/>
      <c r="R372" s="644"/>
      <c r="S372" s="644"/>
      <c r="T372" s="770"/>
    </row>
    <row r="373" spans="1:20" s="103" customFormat="1" ht="26.25" customHeight="1" x14ac:dyDescent="0.2">
      <c r="A373" s="768">
        <v>167</v>
      </c>
      <c r="B373" s="341" t="s">
        <v>986</v>
      </c>
      <c r="C373" s="810" t="s">
        <v>987</v>
      </c>
      <c r="D373" s="796" t="s">
        <v>784</v>
      </c>
      <c r="E373" s="663" t="s">
        <v>939</v>
      </c>
      <c r="F373" s="781" t="s">
        <v>992</v>
      </c>
      <c r="G373" s="834" t="s">
        <v>928</v>
      </c>
      <c r="H373" s="726" t="s">
        <v>409</v>
      </c>
      <c r="I373" s="726" t="s">
        <v>409</v>
      </c>
      <c r="J373" s="660" t="s">
        <v>409</v>
      </c>
      <c r="K373" s="726" t="s">
        <v>409</v>
      </c>
      <c r="L373" s="726" t="s">
        <v>409</v>
      </c>
      <c r="M373" s="791" t="s">
        <v>1002</v>
      </c>
      <c r="N373" s="796">
        <v>2019</v>
      </c>
      <c r="O373" s="796" t="s">
        <v>994</v>
      </c>
      <c r="P373" s="68"/>
      <c r="Q373" s="68"/>
      <c r="R373" s="642"/>
      <c r="S373" s="642"/>
      <c r="T373" s="654"/>
    </row>
    <row r="374" spans="1:20" s="103" customFormat="1" ht="26.25" customHeight="1" thickBot="1" x14ac:dyDescent="0.25">
      <c r="A374" s="768"/>
      <c r="B374" s="340" t="s">
        <v>1120</v>
      </c>
      <c r="C374" s="811"/>
      <c r="D374" s="797"/>
      <c r="E374" s="665"/>
      <c r="F374" s="782"/>
      <c r="G374" s="833"/>
      <c r="H374" s="737"/>
      <c r="I374" s="737"/>
      <c r="J374" s="662"/>
      <c r="K374" s="737"/>
      <c r="L374" s="737"/>
      <c r="M374" s="786"/>
      <c r="N374" s="797"/>
      <c r="O374" s="797"/>
      <c r="P374" s="68"/>
      <c r="Q374" s="68"/>
      <c r="R374" s="644"/>
      <c r="S374" s="644"/>
      <c r="T374" s="770"/>
    </row>
    <row r="375" spans="1:20" s="103" customFormat="1" ht="26.25" customHeight="1" x14ac:dyDescent="0.2">
      <c r="A375" s="768">
        <v>168</v>
      </c>
      <c r="B375" s="341" t="s">
        <v>988</v>
      </c>
      <c r="C375" s="810" t="s">
        <v>989</v>
      </c>
      <c r="D375" s="796" t="s">
        <v>918</v>
      </c>
      <c r="E375" s="663" t="s">
        <v>939</v>
      </c>
      <c r="F375" s="781" t="s">
        <v>993</v>
      </c>
      <c r="G375" s="834" t="s">
        <v>928</v>
      </c>
      <c r="H375" s="726" t="s">
        <v>409</v>
      </c>
      <c r="I375" s="726" t="s">
        <v>409</v>
      </c>
      <c r="J375" s="660" t="s">
        <v>409</v>
      </c>
      <c r="K375" s="726" t="s">
        <v>409</v>
      </c>
      <c r="L375" s="726" t="s">
        <v>409</v>
      </c>
      <c r="M375" s="791" t="s">
        <v>1003</v>
      </c>
      <c r="N375" s="812">
        <v>1999</v>
      </c>
      <c r="O375" s="812" t="s">
        <v>21</v>
      </c>
      <c r="P375" s="68"/>
      <c r="Q375" s="68"/>
      <c r="R375" s="642"/>
      <c r="S375" s="642"/>
      <c r="T375" s="654"/>
    </row>
    <row r="376" spans="1:20" s="103" customFormat="1" ht="26.25" customHeight="1" thickBot="1" x14ac:dyDescent="0.25">
      <c r="A376" s="768"/>
      <c r="B376" s="340" t="s">
        <v>1093</v>
      </c>
      <c r="C376" s="811"/>
      <c r="D376" s="797"/>
      <c r="E376" s="665"/>
      <c r="F376" s="782"/>
      <c r="G376" s="833"/>
      <c r="H376" s="737"/>
      <c r="I376" s="737"/>
      <c r="J376" s="662"/>
      <c r="K376" s="737"/>
      <c r="L376" s="737"/>
      <c r="M376" s="786"/>
      <c r="N376" s="813"/>
      <c r="O376" s="813"/>
      <c r="P376" s="68"/>
      <c r="Q376" s="68"/>
      <c r="R376" s="644"/>
      <c r="S376" s="644"/>
      <c r="T376" s="770"/>
    </row>
    <row r="377" spans="1:20" s="103" customFormat="1" ht="26.25" customHeight="1" x14ac:dyDescent="0.2">
      <c r="A377" s="768">
        <v>169</v>
      </c>
      <c r="B377" s="341" t="s">
        <v>1010</v>
      </c>
      <c r="C377" s="810" t="s">
        <v>1011</v>
      </c>
      <c r="D377" s="796" t="s">
        <v>784</v>
      </c>
      <c r="E377" s="663" t="s">
        <v>939</v>
      </c>
      <c r="F377" s="781" t="s">
        <v>1017</v>
      </c>
      <c r="G377" s="834" t="s">
        <v>928</v>
      </c>
      <c r="H377" s="726" t="s">
        <v>409</v>
      </c>
      <c r="I377" s="726" t="s">
        <v>409</v>
      </c>
      <c r="J377" s="660" t="s">
        <v>409</v>
      </c>
      <c r="K377" s="726" t="s">
        <v>409</v>
      </c>
      <c r="L377" s="726" t="s">
        <v>409</v>
      </c>
      <c r="M377" s="791" t="s">
        <v>1021</v>
      </c>
      <c r="N377" s="642">
        <v>2011</v>
      </c>
      <c r="O377" s="796" t="s">
        <v>37</v>
      </c>
      <c r="P377" s="68"/>
      <c r="Q377" s="68"/>
      <c r="R377" s="642"/>
      <c r="S377" s="642"/>
      <c r="T377" s="654"/>
    </row>
    <row r="378" spans="1:20" s="103" customFormat="1" ht="26.25" customHeight="1" thickBot="1" x14ac:dyDescent="0.25">
      <c r="A378" s="768"/>
      <c r="B378" s="340" t="s">
        <v>1119</v>
      </c>
      <c r="C378" s="811"/>
      <c r="D378" s="797"/>
      <c r="E378" s="665"/>
      <c r="F378" s="782"/>
      <c r="G378" s="833"/>
      <c r="H378" s="737"/>
      <c r="I378" s="737"/>
      <c r="J378" s="662"/>
      <c r="K378" s="737"/>
      <c r="L378" s="737"/>
      <c r="M378" s="792"/>
      <c r="N378" s="644"/>
      <c r="O378" s="797"/>
      <c r="P378" s="68"/>
      <c r="Q378" s="68"/>
      <c r="R378" s="644"/>
      <c r="S378" s="644"/>
      <c r="T378" s="770"/>
    </row>
    <row r="379" spans="1:20" s="103" customFormat="1" ht="26.25" customHeight="1" x14ac:dyDescent="0.2">
      <c r="A379" s="768">
        <v>170</v>
      </c>
      <c r="B379" s="341" t="s">
        <v>1012</v>
      </c>
      <c r="C379" s="810" t="s">
        <v>1013</v>
      </c>
      <c r="D379" s="796" t="s">
        <v>784</v>
      </c>
      <c r="E379" s="663" t="s">
        <v>939</v>
      </c>
      <c r="F379" s="781" t="s">
        <v>1017</v>
      </c>
      <c r="G379" s="834" t="s">
        <v>928</v>
      </c>
      <c r="H379" s="726" t="s">
        <v>409</v>
      </c>
      <c r="I379" s="726" t="s">
        <v>409</v>
      </c>
      <c r="J379" s="660" t="s">
        <v>409</v>
      </c>
      <c r="K379" s="726" t="s">
        <v>409</v>
      </c>
      <c r="L379" s="726" t="s">
        <v>409</v>
      </c>
      <c r="M379" s="791" t="s">
        <v>1022</v>
      </c>
      <c r="N379" s="642">
        <v>2014</v>
      </c>
      <c r="O379" s="796" t="s">
        <v>994</v>
      </c>
      <c r="P379" s="68"/>
      <c r="Q379" s="68"/>
      <c r="R379" s="642"/>
      <c r="S379" s="642"/>
      <c r="T379" s="654"/>
    </row>
    <row r="380" spans="1:20" s="103" customFormat="1" ht="26.25" customHeight="1" thickBot="1" x14ac:dyDescent="0.25">
      <c r="A380" s="768"/>
      <c r="B380" s="340" t="s">
        <v>1115</v>
      </c>
      <c r="C380" s="811"/>
      <c r="D380" s="797"/>
      <c r="E380" s="665"/>
      <c r="F380" s="782"/>
      <c r="G380" s="833"/>
      <c r="H380" s="737"/>
      <c r="I380" s="737"/>
      <c r="J380" s="662"/>
      <c r="K380" s="737"/>
      <c r="L380" s="737"/>
      <c r="M380" s="792"/>
      <c r="N380" s="644"/>
      <c r="O380" s="797"/>
      <c r="P380" s="68"/>
      <c r="Q380" s="68"/>
      <c r="R380" s="644"/>
      <c r="S380" s="644"/>
      <c r="T380" s="770"/>
    </row>
    <row r="381" spans="1:20" s="103" customFormat="1" ht="26.25" customHeight="1" x14ac:dyDescent="0.2">
      <c r="A381" s="768">
        <v>171</v>
      </c>
      <c r="B381" s="341" t="s">
        <v>1014</v>
      </c>
      <c r="C381" s="810" t="s">
        <v>1149</v>
      </c>
      <c r="D381" s="796" t="s">
        <v>784</v>
      </c>
      <c r="E381" s="663" t="s">
        <v>939</v>
      </c>
      <c r="F381" s="781" t="s">
        <v>1018</v>
      </c>
      <c r="G381" s="834" t="s">
        <v>928</v>
      </c>
      <c r="H381" s="726" t="s">
        <v>409</v>
      </c>
      <c r="I381" s="726" t="s">
        <v>409</v>
      </c>
      <c r="J381" s="660" t="s">
        <v>409</v>
      </c>
      <c r="K381" s="726" t="s">
        <v>409</v>
      </c>
      <c r="L381" s="726" t="s">
        <v>409</v>
      </c>
      <c r="M381" s="791" t="s">
        <v>1150</v>
      </c>
      <c r="N381" s="642">
        <v>2016</v>
      </c>
      <c r="O381" s="796" t="s">
        <v>37</v>
      </c>
      <c r="P381" s="68"/>
      <c r="Q381" s="68"/>
      <c r="R381" s="642"/>
      <c r="S381" s="642"/>
      <c r="T381" s="654"/>
    </row>
    <row r="382" spans="1:20" s="103" customFormat="1" ht="26.25" customHeight="1" thickBot="1" x14ac:dyDescent="0.25">
      <c r="A382" s="768"/>
      <c r="B382" s="340" t="s">
        <v>1148</v>
      </c>
      <c r="C382" s="811"/>
      <c r="D382" s="797"/>
      <c r="E382" s="665"/>
      <c r="F382" s="782"/>
      <c r="G382" s="833"/>
      <c r="H382" s="737"/>
      <c r="I382" s="737"/>
      <c r="J382" s="662"/>
      <c r="K382" s="737"/>
      <c r="L382" s="737"/>
      <c r="M382" s="792"/>
      <c r="N382" s="644"/>
      <c r="O382" s="797"/>
      <c r="P382" s="68"/>
      <c r="Q382" s="68"/>
      <c r="R382" s="644"/>
      <c r="S382" s="644"/>
      <c r="T382" s="770"/>
    </row>
    <row r="383" spans="1:20" s="103" customFormat="1" ht="26.25" customHeight="1" x14ac:dyDescent="0.2">
      <c r="A383" s="768">
        <v>172</v>
      </c>
      <c r="B383" s="341" t="s">
        <v>1015</v>
      </c>
      <c r="C383" s="810" t="s">
        <v>1016</v>
      </c>
      <c r="D383" s="796" t="s">
        <v>918</v>
      </c>
      <c r="E383" s="663" t="s">
        <v>939</v>
      </c>
      <c r="F383" s="781" t="s">
        <v>1019</v>
      </c>
      <c r="G383" s="834" t="s">
        <v>928</v>
      </c>
      <c r="H383" s="726" t="s">
        <v>409</v>
      </c>
      <c r="I383" s="726" t="s">
        <v>409</v>
      </c>
      <c r="J383" s="660" t="s">
        <v>409</v>
      </c>
      <c r="K383" s="726" t="s">
        <v>409</v>
      </c>
      <c r="L383" s="726" t="s">
        <v>409</v>
      </c>
      <c r="M383" s="791" t="s">
        <v>1023</v>
      </c>
      <c r="N383" s="642">
        <v>2024</v>
      </c>
      <c r="O383" s="798" t="s">
        <v>1020</v>
      </c>
      <c r="P383" s="68"/>
      <c r="Q383" s="68"/>
      <c r="R383" s="642"/>
      <c r="S383" s="642"/>
      <c r="T383" s="654"/>
    </row>
    <row r="384" spans="1:20" s="103" customFormat="1" ht="26.25" customHeight="1" thickBot="1" x14ac:dyDescent="0.25">
      <c r="A384" s="768"/>
      <c r="B384" s="340" t="s">
        <v>1094</v>
      </c>
      <c r="C384" s="811"/>
      <c r="D384" s="797"/>
      <c r="E384" s="665"/>
      <c r="F384" s="782"/>
      <c r="G384" s="833"/>
      <c r="H384" s="737"/>
      <c r="I384" s="737"/>
      <c r="J384" s="662"/>
      <c r="K384" s="737"/>
      <c r="L384" s="737"/>
      <c r="M384" s="792"/>
      <c r="N384" s="644"/>
      <c r="O384" s="799"/>
      <c r="P384" s="68"/>
      <c r="Q384" s="68"/>
      <c r="R384" s="644"/>
      <c r="S384" s="644"/>
      <c r="T384" s="770"/>
    </row>
    <row r="385" spans="1:20" s="103" customFormat="1" ht="26.25" customHeight="1" x14ac:dyDescent="0.2">
      <c r="A385" s="768">
        <v>173</v>
      </c>
      <c r="B385" s="341" t="s">
        <v>940</v>
      </c>
      <c r="C385" s="776" t="s">
        <v>941</v>
      </c>
      <c r="D385" s="796" t="s">
        <v>918</v>
      </c>
      <c r="E385" s="663" t="s">
        <v>939</v>
      </c>
      <c r="F385" s="781" t="s">
        <v>956</v>
      </c>
      <c r="G385" s="834" t="s">
        <v>928</v>
      </c>
      <c r="H385" s="726" t="s">
        <v>409</v>
      </c>
      <c r="I385" s="726" t="s">
        <v>409</v>
      </c>
      <c r="J385" s="660" t="s">
        <v>409</v>
      </c>
      <c r="K385" s="726" t="s">
        <v>409</v>
      </c>
      <c r="L385" s="726" t="s">
        <v>409</v>
      </c>
      <c r="M385" s="787" t="s">
        <v>951</v>
      </c>
      <c r="N385" s="642">
        <v>1997</v>
      </c>
      <c r="O385" s="642" t="s">
        <v>21</v>
      </c>
      <c r="P385" s="68"/>
      <c r="Q385" s="68"/>
      <c r="R385" s="642"/>
      <c r="S385" s="642"/>
      <c r="T385" s="654"/>
    </row>
    <row r="386" spans="1:20" s="103" customFormat="1" ht="26.25" customHeight="1" thickBot="1" x14ac:dyDescent="0.25">
      <c r="A386" s="768"/>
      <c r="B386" s="343" t="s">
        <v>1096</v>
      </c>
      <c r="C386" s="777"/>
      <c r="D386" s="797"/>
      <c r="E386" s="665"/>
      <c r="F386" s="782"/>
      <c r="G386" s="833"/>
      <c r="H386" s="737"/>
      <c r="I386" s="737"/>
      <c r="J386" s="662"/>
      <c r="K386" s="737"/>
      <c r="L386" s="737"/>
      <c r="M386" s="788"/>
      <c r="N386" s="644"/>
      <c r="O386" s="644"/>
      <c r="P386" s="68"/>
      <c r="Q386" s="68"/>
      <c r="R386" s="644"/>
      <c r="S386" s="644"/>
      <c r="T386" s="770"/>
    </row>
    <row r="387" spans="1:20" s="103" customFormat="1" ht="26.25" customHeight="1" x14ac:dyDescent="0.2">
      <c r="A387" s="768">
        <v>174</v>
      </c>
      <c r="B387" s="341" t="s">
        <v>942</v>
      </c>
      <c r="C387" s="776" t="s">
        <v>943</v>
      </c>
      <c r="D387" s="796" t="s">
        <v>784</v>
      </c>
      <c r="E387" s="663" t="s">
        <v>939</v>
      </c>
      <c r="F387" s="781" t="s">
        <v>957</v>
      </c>
      <c r="G387" s="834" t="s">
        <v>928</v>
      </c>
      <c r="H387" s="726" t="s">
        <v>409</v>
      </c>
      <c r="I387" s="726" t="s">
        <v>409</v>
      </c>
      <c r="J387" s="660" t="s">
        <v>409</v>
      </c>
      <c r="K387" s="726" t="s">
        <v>409</v>
      </c>
      <c r="L387" s="726" t="s">
        <v>409</v>
      </c>
      <c r="M387" s="787" t="s">
        <v>952</v>
      </c>
      <c r="N387" s="642">
        <v>2017</v>
      </c>
      <c r="O387" s="642" t="s">
        <v>220</v>
      </c>
      <c r="P387" s="68"/>
      <c r="Q387" s="68"/>
      <c r="R387" s="642"/>
      <c r="S387" s="642"/>
      <c r="T387" s="654"/>
    </row>
    <row r="388" spans="1:20" s="103" customFormat="1" ht="26.25" customHeight="1" thickBot="1" x14ac:dyDescent="0.25">
      <c r="A388" s="768"/>
      <c r="B388" s="343" t="s">
        <v>1130</v>
      </c>
      <c r="C388" s="777"/>
      <c r="D388" s="797"/>
      <c r="E388" s="665"/>
      <c r="F388" s="782"/>
      <c r="G388" s="833"/>
      <c r="H388" s="737"/>
      <c r="I388" s="737"/>
      <c r="J388" s="662"/>
      <c r="K388" s="737"/>
      <c r="L388" s="737"/>
      <c r="M388" s="788"/>
      <c r="N388" s="644"/>
      <c r="O388" s="644"/>
      <c r="P388" s="68"/>
      <c r="Q388" s="68"/>
      <c r="R388" s="644"/>
      <c r="S388" s="644"/>
      <c r="T388" s="770"/>
    </row>
    <row r="389" spans="1:20" s="103" customFormat="1" ht="26.25" customHeight="1" x14ac:dyDescent="0.2">
      <c r="A389" s="768">
        <v>175</v>
      </c>
      <c r="B389" s="341" t="s">
        <v>944</v>
      </c>
      <c r="C389" s="776" t="s">
        <v>945</v>
      </c>
      <c r="D389" s="796" t="s">
        <v>918</v>
      </c>
      <c r="E389" s="663" t="s">
        <v>939</v>
      </c>
      <c r="F389" s="781" t="s">
        <v>958</v>
      </c>
      <c r="G389" s="834" t="s">
        <v>928</v>
      </c>
      <c r="H389" s="726" t="s">
        <v>409</v>
      </c>
      <c r="I389" s="726" t="s">
        <v>409</v>
      </c>
      <c r="J389" s="660" t="s">
        <v>409</v>
      </c>
      <c r="K389" s="726" t="s">
        <v>409</v>
      </c>
      <c r="L389" s="726" t="s">
        <v>409</v>
      </c>
      <c r="M389" s="787" t="s">
        <v>953</v>
      </c>
      <c r="N389" s="642">
        <v>2009</v>
      </c>
      <c r="O389" s="642" t="s">
        <v>21</v>
      </c>
      <c r="P389" s="68"/>
      <c r="Q389" s="68"/>
      <c r="R389" s="642"/>
      <c r="S389" s="642"/>
      <c r="T389" s="654"/>
    </row>
    <row r="390" spans="1:20" s="103" customFormat="1" ht="26.25" customHeight="1" thickBot="1" x14ac:dyDescent="0.25">
      <c r="A390" s="768"/>
      <c r="B390" s="343" t="s">
        <v>1127</v>
      </c>
      <c r="C390" s="777"/>
      <c r="D390" s="797"/>
      <c r="E390" s="665"/>
      <c r="F390" s="782"/>
      <c r="G390" s="833"/>
      <c r="H390" s="737"/>
      <c r="I390" s="737"/>
      <c r="J390" s="662"/>
      <c r="K390" s="737"/>
      <c r="L390" s="737"/>
      <c r="M390" s="788"/>
      <c r="N390" s="644"/>
      <c r="O390" s="644"/>
      <c r="P390" s="68"/>
      <c r="Q390" s="68"/>
      <c r="R390" s="644"/>
      <c r="S390" s="644"/>
      <c r="T390" s="770"/>
    </row>
    <row r="391" spans="1:20" s="103" customFormat="1" ht="26.25" customHeight="1" x14ac:dyDescent="0.2">
      <c r="A391" s="768">
        <v>176</v>
      </c>
      <c r="B391" s="341" t="s">
        <v>946</v>
      </c>
      <c r="C391" s="776" t="s">
        <v>1140</v>
      </c>
      <c r="D391" s="796" t="s">
        <v>784</v>
      </c>
      <c r="E391" s="663" t="s">
        <v>939</v>
      </c>
      <c r="F391" s="781" t="s">
        <v>959</v>
      </c>
      <c r="G391" s="834" t="s">
        <v>928</v>
      </c>
      <c r="H391" s="726" t="s">
        <v>409</v>
      </c>
      <c r="I391" s="726" t="s">
        <v>409</v>
      </c>
      <c r="J391" s="660" t="s">
        <v>409</v>
      </c>
      <c r="K391" s="726" t="s">
        <v>409</v>
      </c>
      <c r="L391" s="726" t="s">
        <v>409</v>
      </c>
      <c r="M391" s="787" t="s">
        <v>1001</v>
      </c>
      <c r="N391" s="642">
        <v>2011</v>
      </c>
      <c r="O391" s="642" t="s">
        <v>220</v>
      </c>
      <c r="P391" s="68"/>
      <c r="Q391" s="68"/>
      <c r="R391" s="642"/>
      <c r="S391" s="642"/>
      <c r="T391" s="654"/>
    </row>
    <row r="392" spans="1:20" s="103" customFormat="1" ht="26.25" customHeight="1" thickBot="1" x14ac:dyDescent="0.25">
      <c r="A392" s="768"/>
      <c r="B392" s="343" t="s">
        <v>1139</v>
      </c>
      <c r="C392" s="777"/>
      <c r="D392" s="797"/>
      <c r="E392" s="665"/>
      <c r="F392" s="782"/>
      <c r="G392" s="833"/>
      <c r="H392" s="737"/>
      <c r="I392" s="737"/>
      <c r="J392" s="662"/>
      <c r="K392" s="737"/>
      <c r="L392" s="737"/>
      <c r="M392" s="788"/>
      <c r="N392" s="644"/>
      <c r="O392" s="644"/>
      <c r="P392" s="68"/>
      <c r="Q392" s="68"/>
      <c r="R392" s="644"/>
      <c r="S392" s="644"/>
      <c r="T392" s="770"/>
    </row>
    <row r="393" spans="1:20" s="103" customFormat="1" ht="26.25" customHeight="1" x14ac:dyDescent="0.2">
      <c r="A393" s="768">
        <v>177</v>
      </c>
      <c r="B393" s="341" t="s">
        <v>947</v>
      </c>
      <c r="C393" s="776" t="s">
        <v>948</v>
      </c>
      <c r="D393" s="796" t="s">
        <v>918</v>
      </c>
      <c r="E393" s="663" t="s">
        <v>939</v>
      </c>
      <c r="F393" s="781" t="s">
        <v>960</v>
      </c>
      <c r="G393" s="834" t="s">
        <v>928</v>
      </c>
      <c r="H393" s="726" t="s">
        <v>409</v>
      </c>
      <c r="I393" s="726" t="s">
        <v>409</v>
      </c>
      <c r="J393" s="660" t="s">
        <v>409</v>
      </c>
      <c r="K393" s="726" t="s">
        <v>409</v>
      </c>
      <c r="L393" s="726" t="s">
        <v>409</v>
      </c>
      <c r="M393" s="787" t="s">
        <v>954</v>
      </c>
      <c r="N393" s="642">
        <v>2011</v>
      </c>
      <c r="O393" s="642" t="s">
        <v>21</v>
      </c>
      <c r="P393" s="68"/>
      <c r="Q393" s="68"/>
      <c r="R393" s="642"/>
      <c r="S393" s="642"/>
      <c r="T393" s="654"/>
    </row>
    <row r="394" spans="1:20" s="103" customFormat="1" ht="26.25" customHeight="1" thickBot="1" x14ac:dyDescent="0.25">
      <c r="A394" s="768"/>
      <c r="B394" s="343" t="s">
        <v>1128</v>
      </c>
      <c r="C394" s="777"/>
      <c r="D394" s="797"/>
      <c r="E394" s="665"/>
      <c r="F394" s="782"/>
      <c r="G394" s="833"/>
      <c r="H394" s="737"/>
      <c r="I394" s="737"/>
      <c r="J394" s="662"/>
      <c r="K394" s="737"/>
      <c r="L394" s="737"/>
      <c r="M394" s="788"/>
      <c r="N394" s="644"/>
      <c r="O394" s="644"/>
      <c r="P394" s="68"/>
      <c r="Q394" s="68"/>
      <c r="R394" s="644"/>
      <c r="S394" s="644"/>
      <c r="T394" s="770"/>
    </row>
    <row r="395" spans="1:20" s="103" customFormat="1" ht="26.25" customHeight="1" x14ac:dyDescent="0.2">
      <c r="A395" s="768">
        <v>178</v>
      </c>
      <c r="B395" s="341" t="s">
        <v>949</v>
      </c>
      <c r="C395" s="776" t="s">
        <v>950</v>
      </c>
      <c r="D395" s="796" t="s">
        <v>918</v>
      </c>
      <c r="E395" s="663" t="s">
        <v>939</v>
      </c>
      <c r="F395" s="781" t="s">
        <v>960</v>
      </c>
      <c r="G395" s="834" t="s">
        <v>928</v>
      </c>
      <c r="H395" s="726" t="s">
        <v>409</v>
      </c>
      <c r="I395" s="726" t="s">
        <v>409</v>
      </c>
      <c r="J395" s="660" t="s">
        <v>409</v>
      </c>
      <c r="K395" s="726" t="s">
        <v>409</v>
      </c>
      <c r="L395" s="726" t="s">
        <v>409</v>
      </c>
      <c r="M395" s="787" t="s">
        <v>955</v>
      </c>
      <c r="N395" s="642">
        <v>2009</v>
      </c>
      <c r="O395" s="642" t="s">
        <v>21</v>
      </c>
      <c r="P395" s="68"/>
      <c r="Q395" s="68"/>
      <c r="R395" s="642"/>
      <c r="S395" s="642"/>
      <c r="T395" s="654"/>
    </row>
    <row r="396" spans="1:20" s="103" customFormat="1" ht="26.25" customHeight="1" thickBot="1" x14ac:dyDescent="0.25">
      <c r="A396" s="768"/>
      <c r="B396" s="343" t="s">
        <v>1129</v>
      </c>
      <c r="C396" s="777"/>
      <c r="D396" s="797"/>
      <c r="E396" s="665"/>
      <c r="F396" s="782"/>
      <c r="G396" s="833"/>
      <c r="H396" s="737"/>
      <c r="I396" s="737"/>
      <c r="J396" s="662"/>
      <c r="K396" s="737"/>
      <c r="L396" s="737"/>
      <c r="M396" s="788"/>
      <c r="N396" s="644"/>
      <c r="O396" s="644"/>
      <c r="P396" s="68"/>
      <c r="Q396" s="68"/>
      <c r="R396" s="644"/>
      <c r="S396" s="644"/>
      <c r="T396" s="770"/>
    </row>
    <row r="397" spans="1:20" s="103" customFormat="1" ht="26.25" customHeight="1" x14ac:dyDescent="0.2">
      <c r="A397" s="768">
        <v>179</v>
      </c>
      <c r="B397" s="341" t="s">
        <v>1024</v>
      </c>
      <c r="C397" s="776" t="s">
        <v>1025</v>
      </c>
      <c r="D397" s="796" t="s">
        <v>918</v>
      </c>
      <c r="E397" s="663" t="s">
        <v>939</v>
      </c>
      <c r="F397" s="783" t="s">
        <v>1028</v>
      </c>
      <c r="G397" s="834" t="s">
        <v>928</v>
      </c>
      <c r="H397" s="726" t="s">
        <v>409</v>
      </c>
      <c r="I397" s="726" t="s">
        <v>409</v>
      </c>
      <c r="J397" s="660" t="s">
        <v>409</v>
      </c>
      <c r="K397" s="726" t="s">
        <v>409</v>
      </c>
      <c r="L397" s="726" t="s">
        <v>409</v>
      </c>
      <c r="M397" s="785" t="s">
        <v>1030</v>
      </c>
      <c r="N397" s="642">
        <v>2021</v>
      </c>
      <c r="O397" s="642" t="s">
        <v>21</v>
      </c>
      <c r="P397" s="68"/>
      <c r="Q397" s="68"/>
      <c r="R397" s="642"/>
      <c r="S397" s="642"/>
      <c r="T397" s="654"/>
    </row>
    <row r="398" spans="1:20" s="103" customFormat="1" ht="26.25" customHeight="1" thickBot="1" x14ac:dyDescent="0.25">
      <c r="A398" s="768"/>
      <c r="B398" s="344" t="s">
        <v>1134</v>
      </c>
      <c r="C398" s="777"/>
      <c r="D398" s="797"/>
      <c r="E398" s="665"/>
      <c r="F398" s="784"/>
      <c r="G398" s="833"/>
      <c r="H398" s="737"/>
      <c r="I398" s="737"/>
      <c r="J398" s="662"/>
      <c r="K398" s="737"/>
      <c r="L398" s="737"/>
      <c r="M398" s="786"/>
      <c r="N398" s="644"/>
      <c r="O398" s="644"/>
      <c r="P398" s="68"/>
      <c r="Q398" s="68"/>
      <c r="R398" s="644"/>
      <c r="S398" s="644"/>
      <c r="T398" s="770"/>
    </row>
    <row r="399" spans="1:20" s="103" customFormat="1" ht="26.25" customHeight="1" x14ac:dyDescent="0.2">
      <c r="A399" s="768">
        <v>180</v>
      </c>
      <c r="B399" s="341" t="s">
        <v>1026</v>
      </c>
      <c r="C399" s="776" t="s">
        <v>1027</v>
      </c>
      <c r="D399" s="796" t="s">
        <v>918</v>
      </c>
      <c r="E399" s="663" t="s">
        <v>939</v>
      </c>
      <c r="F399" s="783" t="s">
        <v>1029</v>
      </c>
      <c r="G399" s="834" t="s">
        <v>928</v>
      </c>
      <c r="H399" s="726" t="s">
        <v>409</v>
      </c>
      <c r="I399" s="726" t="s">
        <v>409</v>
      </c>
      <c r="J399" s="660" t="s">
        <v>409</v>
      </c>
      <c r="K399" s="726" t="s">
        <v>409</v>
      </c>
      <c r="L399" s="726" t="s">
        <v>409</v>
      </c>
      <c r="M399" s="785" t="s">
        <v>1031</v>
      </c>
      <c r="N399" s="642">
        <v>2008</v>
      </c>
      <c r="O399" s="642" t="s">
        <v>21</v>
      </c>
      <c r="P399" s="68"/>
      <c r="Q399" s="68"/>
      <c r="R399" s="642"/>
      <c r="S399" s="642"/>
      <c r="T399" s="654"/>
    </row>
    <row r="400" spans="1:20" s="103" customFormat="1" ht="26.25" customHeight="1" thickBot="1" x14ac:dyDescent="0.25">
      <c r="A400" s="768"/>
      <c r="B400" s="344" t="s">
        <v>1135</v>
      </c>
      <c r="C400" s="777"/>
      <c r="D400" s="797"/>
      <c r="E400" s="665"/>
      <c r="F400" s="784"/>
      <c r="G400" s="833"/>
      <c r="H400" s="737"/>
      <c r="I400" s="737"/>
      <c r="J400" s="662"/>
      <c r="K400" s="737"/>
      <c r="L400" s="737"/>
      <c r="M400" s="786"/>
      <c r="N400" s="644"/>
      <c r="O400" s="644"/>
      <c r="P400" s="68"/>
      <c r="Q400" s="68"/>
      <c r="R400" s="644"/>
      <c r="S400" s="644"/>
      <c r="T400" s="770"/>
    </row>
    <row r="401" spans="1:20" s="103" customFormat="1" ht="26.25" customHeight="1" x14ac:dyDescent="0.2">
      <c r="A401" s="768">
        <v>181</v>
      </c>
      <c r="B401" s="345" t="s">
        <v>1032</v>
      </c>
      <c r="C401" s="776" t="s">
        <v>1033</v>
      </c>
      <c r="D401" s="796" t="s">
        <v>919</v>
      </c>
      <c r="E401" s="663" t="s">
        <v>939</v>
      </c>
      <c r="F401" s="781" t="s">
        <v>1040</v>
      </c>
      <c r="G401" s="834" t="s">
        <v>928</v>
      </c>
      <c r="H401" s="726" t="s">
        <v>409</v>
      </c>
      <c r="I401" s="726" t="s">
        <v>409</v>
      </c>
      <c r="J401" s="660" t="s">
        <v>409</v>
      </c>
      <c r="K401" s="726" t="s">
        <v>409</v>
      </c>
      <c r="L401" s="726" t="s">
        <v>409</v>
      </c>
      <c r="M401" s="791" t="s">
        <v>1044</v>
      </c>
      <c r="N401" s="642">
        <v>2005</v>
      </c>
      <c r="O401" s="796" t="s">
        <v>937</v>
      </c>
      <c r="P401" s="68"/>
      <c r="Q401" s="68"/>
      <c r="R401" s="642"/>
      <c r="S401" s="642"/>
      <c r="T401" s="654"/>
    </row>
    <row r="402" spans="1:20" s="103" customFormat="1" ht="26.25" customHeight="1" thickBot="1" x14ac:dyDescent="0.25">
      <c r="A402" s="768"/>
      <c r="B402" s="346" t="s">
        <v>1104</v>
      </c>
      <c r="C402" s="777"/>
      <c r="D402" s="797"/>
      <c r="E402" s="665"/>
      <c r="F402" s="782"/>
      <c r="G402" s="833"/>
      <c r="H402" s="737"/>
      <c r="I402" s="737"/>
      <c r="J402" s="662"/>
      <c r="K402" s="737"/>
      <c r="L402" s="737"/>
      <c r="M402" s="792"/>
      <c r="N402" s="644"/>
      <c r="O402" s="797"/>
      <c r="P402" s="68"/>
      <c r="Q402" s="68"/>
      <c r="R402" s="644"/>
      <c r="S402" s="644"/>
      <c r="T402" s="770"/>
    </row>
    <row r="403" spans="1:20" s="103" customFormat="1" ht="26.25" customHeight="1" x14ac:dyDescent="0.2">
      <c r="A403" s="768">
        <v>182</v>
      </c>
      <c r="B403" s="347" t="s">
        <v>1034</v>
      </c>
      <c r="C403" s="776" t="s">
        <v>1035</v>
      </c>
      <c r="D403" s="796" t="s">
        <v>918</v>
      </c>
      <c r="E403" s="663" t="s">
        <v>939</v>
      </c>
      <c r="F403" s="781" t="s">
        <v>1041</v>
      </c>
      <c r="G403" s="834" t="s">
        <v>928</v>
      </c>
      <c r="H403" s="726" t="s">
        <v>409</v>
      </c>
      <c r="I403" s="726" t="s">
        <v>409</v>
      </c>
      <c r="J403" s="660" t="s">
        <v>409</v>
      </c>
      <c r="K403" s="726" t="s">
        <v>409</v>
      </c>
      <c r="L403" s="726" t="s">
        <v>409</v>
      </c>
      <c r="M403" s="791" t="s">
        <v>1045</v>
      </c>
      <c r="N403" s="642">
        <v>2014</v>
      </c>
      <c r="O403" s="798" t="s">
        <v>1020</v>
      </c>
      <c r="P403" s="68"/>
      <c r="Q403" s="68"/>
      <c r="R403" s="642"/>
      <c r="S403" s="642"/>
      <c r="T403" s="654"/>
    </row>
    <row r="404" spans="1:20" s="103" customFormat="1" ht="26.25" customHeight="1" thickBot="1" x14ac:dyDescent="0.25">
      <c r="A404" s="768"/>
      <c r="B404" s="346" t="s">
        <v>1113</v>
      </c>
      <c r="C404" s="777"/>
      <c r="D404" s="797"/>
      <c r="E404" s="665"/>
      <c r="F404" s="782"/>
      <c r="G404" s="833"/>
      <c r="H404" s="737"/>
      <c r="I404" s="737"/>
      <c r="J404" s="662"/>
      <c r="K404" s="737"/>
      <c r="L404" s="737"/>
      <c r="M404" s="792"/>
      <c r="N404" s="644"/>
      <c r="O404" s="799"/>
      <c r="P404" s="68"/>
      <c r="Q404" s="68"/>
      <c r="R404" s="644"/>
      <c r="S404" s="644"/>
      <c r="T404" s="770"/>
    </row>
    <row r="405" spans="1:20" s="103" customFormat="1" ht="26.25" customHeight="1" x14ac:dyDescent="0.2">
      <c r="A405" s="768">
        <v>183</v>
      </c>
      <c r="B405" s="347" t="s">
        <v>1036</v>
      </c>
      <c r="C405" s="776" t="s">
        <v>1037</v>
      </c>
      <c r="D405" s="796" t="s">
        <v>918</v>
      </c>
      <c r="E405" s="663" t="s">
        <v>939</v>
      </c>
      <c r="F405" s="781" t="s">
        <v>1042</v>
      </c>
      <c r="G405" s="834" t="s">
        <v>928</v>
      </c>
      <c r="H405" s="726" t="s">
        <v>409</v>
      </c>
      <c r="I405" s="726" t="s">
        <v>409</v>
      </c>
      <c r="J405" s="660" t="s">
        <v>409</v>
      </c>
      <c r="K405" s="726" t="s">
        <v>409</v>
      </c>
      <c r="L405" s="726" t="s">
        <v>409</v>
      </c>
      <c r="M405" s="791" t="s">
        <v>938</v>
      </c>
      <c r="N405" s="642">
        <v>2013</v>
      </c>
      <c r="O405" s="798" t="s">
        <v>21</v>
      </c>
      <c r="P405" s="68"/>
      <c r="Q405" s="68"/>
      <c r="R405" s="642"/>
      <c r="S405" s="642"/>
      <c r="T405" s="654"/>
    </row>
    <row r="406" spans="1:20" s="103" customFormat="1" ht="26.25" customHeight="1" thickBot="1" x14ac:dyDescent="0.25">
      <c r="A406" s="768"/>
      <c r="B406" s="346" t="s">
        <v>1132</v>
      </c>
      <c r="C406" s="777"/>
      <c r="D406" s="797"/>
      <c r="E406" s="665"/>
      <c r="F406" s="782"/>
      <c r="G406" s="833"/>
      <c r="H406" s="737"/>
      <c r="I406" s="737"/>
      <c r="J406" s="662"/>
      <c r="K406" s="737"/>
      <c r="L406" s="737"/>
      <c r="M406" s="792"/>
      <c r="N406" s="644"/>
      <c r="O406" s="799"/>
      <c r="P406" s="68"/>
      <c r="Q406" s="68"/>
      <c r="R406" s="644"/>
      <c r="S406" s="644"/>
      <c r="T406" s="770"/>
    </row>
    <row r="407" spans="1:20" s="103" customFormat="1" ht="26.25" customHeight="1" x14ac:dyDescent="0.2">
      <c r="A407" s="768">
        <v>184</v>
      </c>
      <c r="B407" s="347" t="s">
        <v>1038</v>
      </c>
      <c r="C407" s="776" t="s">
        <v>1039</v>
      </c>
      <c r="D407" s="796" t="s">
        <v>918</v>
      </c>
      <c r="E407" s="663" t="s">
        <v>939</v>
      </c>
      <c r="F407" s="781" t="s">
        <v>1043</v>
      </c>
      <c r="G407" s="834" t="s">
        <v>928</v>
      </c>
      <c r="H407" s="726" t="s">
        <v>409</v>
      </c>
      <c r="I407" s="726" t="s">
        <v>409</v>
      </c>
      <c r="J407" s="660" t="s">
        <v>409</v>
      </c>
      <c r="K407" s="726" t="s">
        <v>409</v>
      </c>
      <c r="L407" s="726" t="s">
        <v>409</v>
      </c>
      <c r="M407" s="791" t="s">
        <v>1046</v>
      </c>
      <c r="N407" s="642">
        <v>2018</v>
      </c>
      <c r="O407" s="798" t="s">
        <v>21</v>
      </c>
      <c r="P407" s="68"/>
      <c r="Q407" s="68"/>
      <c r="R407" s="642"/>
      <c r="S407" s="642"/>
      <c r="T407" s="654"/>
    </row>
    <row r="408" spans="1:20" s="103" customFormat="1" ht="26.25" customHeight="1" thickBot="1" x14ac:dyDescent="0.25">
      <c r="A408" s="768"/>
      <c r="B408" s="346" t="s">
        <v>1243</v>
      </c>
      <c r="C408" s="777"/>
      <c r="D408" s="797"/>
      <c r="E408" s="665"/>
      <c r="F408" s="782"/>
      <c r="G408" s="833"/>
      <c r="H408" s="737"/>
      <c r="I408" s="737"/>
      <c r="J408" s="662"/>
      <c r="K408" s="737"/>
      <c r="L408" s="737"/>
      <c r="M408" s="792"/>
      <c r="N408" s="644"/>
      <c r="O408" s="799"/>
      <c r="P408" s="68"/>
      <c r="Q408" s="68"/>
      <c r="R408" s="644"/>
      <c r="S408" s="644"/>
      <c r="T408" s="770"/>
    </row>
    <row r="409" spans="1:20" s="103" customFormat="1" ht="26.25" customHeight="1" x14ac:dyDescent="0.2">
      <c r="A409" s="768">
        <v>185</v>
      </c>
      <c r="B409" s="348" t="s">
        <v>1047</v>
      </c>
      <c r="C409" s="776" t="s">
        <v>1048</v>
      </c>
      <c r="D409" s="796" t="s">
        <v>784</v>
      </c>
      <c r="E409" s="663" t="s">
        <v>939</v>
      </c>
      <c r="F409" s="781" t="s">
        <v>1051</v>
      </c>
      <c r="G409" s="834" t="s">
        <v>928</v>
      </c>
      <c r="H409" s="726" t="s">
        <v>409</v>
      </c>
      <c r="I409" s="726" t="s">
        <v>409</v>
      </c>
      <c r="J409" s="660" t="s">
        <v>409</v>
      </c>
      <c r="K409" s="726" t="s">
        <v>409</v>
      </c>
      <c r="L409" s="726" t="s">
        <v>409</v>
      </c>
      <c r="M409" s="791" t="s">
        <v>1053</v>
      </c>
      <c r="N409" s="642">
        <v>2013</v>
      </c>
      <c r="O409" s="796" t="s">
        <v>37</v>
      </c>
      <c r="P409" s="68"/>
      <c r="Q409" s="68"/>
      <c r="R409" s="642"/>
      <c r="S409" s="642"/>
      <c r="T409" s="654"/>
    </row>
    <row r="410" spans="1:20" s="103" customFormat="1" ht="26.25" customHeight="1" thickBot="1" x14ac:dyDescent="0.25">
      <c r="A410" s="768"/>
      <c r="B410" s="344" t="s">
        <v>1091</v>
      </c>
      <c r="C410" s="777"/>
      <c r="D410" s="797"/>
      <c r="E410" s="665"/>
      <c r="F410" s="782"/>
      <c r="G410" s="833"/>
      <c r="H410" s="737"/>
      <c r="I410" s="737"/>
      <c r="J410" s="662"/>
      <c r="K410" s="737"/>
      <c r="L410" s="737"/>
      <c r="M410" s="792"/>
      <c r="N410" s="644"/>
      <c r="O410" s="797"/>
      <c r="P410" s="68"/>
      <c r="Q410" s="68"/>
      <c r="R410" s="644"/>
      <c r="S410" s="644"/>
      <c r="T410" s="770"/>
    </row>
    <row r="411" spans="1:20" s="103" customFormat="1" ht="26.25" customHeight="1" x14ac:dyDescent="0.2">
      <c r="A411" s="768">
        <v>186</v>
      </c>
      <c r="B411" s="348" t="s">
        <v>1049</v>
      </c>
      <c r="C411" s="776" t="s">
        <v>1050</v>
      </c>
      <c r="D411" s="796" t="s">
        <v>918</v>
      </c>
      <c r="E411" s="663" t="s">
        <v>939</v>
      </c>
      <c r="F411" s="781" t="s">
        <v>1052</v>
      </c>
      <c r="G411" s="834" t="s">
        <v>928</v>
      </c>
      <c r="H411" s="726" t="s">
        <v>409</v>
      </c>
      <c r="I411" s="726" t="s">
        <v>409</v>
      </c>
      <c r="J411" s="660" t="s">
        <v>409</v>
      </c>
      <c r="K411" s="726" t="s">
        <v>409</v>
      </c>
      <c r="L411" s="726" t="s">
        <v>409</v>
      </c>
      <c r="M411" s="791" t="s">
        <v>1054</v>
      </c>
      <c r="N411" s="642">
        <v>2023</v>
      </c>
      <c r="O411" s="798" t="s">
        <v>21</v>
      </c>
      <c r="P411" s="68"/>
      <c r="Q411" s="68"/>
      <c r="R411" s="642"/>
      <c r="S411" s="642"/>
      <c r="T411" s="654"/>
    </row>
    <row r="412" spans="1:20" s="103" customFormat="1" ht="26.25" customHeight="1" thickBot="1" x14ac:dyDescent="0.25">
      <c r="A412" s="768"/>
      <c r="B412" s="344" t="s">
        <v>1095</v>
      </c>
      <c r="C412" s="777"/>
      <c r="D412" s="797"/>
      <c r="E412" s="665"/>
      <c r="F412" s="782"/>
      <c r="G412" s="833"/>
      <c r="H412" s="737"/>
      <c r="I412" s="737"/>
      <c r="J412" s="662"/>
      <c r="K412" s="737"/>
      <c r="L412" s="737"/>
      <c r="M412" s="792"/>
      <c r="N412" s="644"/>
      <c r="O412" s="799"/>
      <c r="P412" s="68"/>
      <c r="Q412" s="68"/>
      <c r="R412" s="644"/>
      <c r="S412" s="644"/>
      <c r="T412" s="770"/>
    </row>
    <row r="413" spans="1:20" s="103" customFormat="1" ht="26.25" customHeight="1" x14ac:dyDescent="0.2">
      <c r="A413" s="768">
        <v>187</v>
      </c>
      <c r="B413" s="345" t="s">
        <v>1055</v>
      </c>
      <c r="C413" s="776" t="s">
        <v>1056</v>
      </c>
      <c r="D413" s="796" t="s">
        <v>919</v>
      </c>
      <c r="E413" s="663" t="s">
        <v>939</v>
      </c>
      <c r="F413" s="781" t="s">
        <v>1067</v>
      </c>
      <c r="G413" s="834" t="s">
        <v>928</v>
      </c>
      <c r="H413" s="726" t="s">
        <v>409</v>
      </c>
      <c r="I413" s="726" t="s">
        <v>409</v>
      </c>
      <c r="J413" s="660" t="s">
        <v>409</v>
      </c>
      <c r="K413" s="726" t="s">
        <v>409</v>
      </c>
      <c r="L413" s="726" t="s">
        <v>409</v>
      </c>
      <c r="M413" s="785" t="s">
        <v>1071</v>
      </c>
      <c r="N413" s="642">
        <v>2006</v>
      </c>
      <c r="O413" s="599" t="s">
        <v>937</v>
      </c>
      <c r="P413" s="68"/>
      <c r="Q413" s="68"/>
      <c r="R413" s="642"/>
      <c r="S413" s="642"/>
      <c r="T413" s="654"/>
    </row>
    <row r="414" spans="1:20" s="103" customFormat="1" ht="26.25" customHeight="1" thickBot="1" x14ac:dyDescent="0.25">
      <c r="A414" s="768"/>
      <c r="B414" s="346" t="s">
        <v>1105</v>
      </c>
      <c r="C414" s="777"/>
      <c r="D414" s="797"/>
      <c r="E414" s="665"/>
      <c r="F414" s="782"/>
      <c r="G414" s="833"/>
      <c r="H414" s="737"/>
      <c r="I414" s="737"/>
      <c r="J414" s="662"/>
      <c r="K414" s="737"/>
      <c r="L414" s="737"/>
      <c r="M414" s="786"/>
      <c r="N414" s="644"/>
      <c r="O414" s="600"/>
      <c r="P414" s="68"/>
      <c r="Q414" s="68"/>
      <c r="R414" s="644"/>
      <c r="S414" s="644"/>
      <c r="T414" s="770"/>
    </row>
    <row r="415" spans="1:20" s="103" customFormat="1" ht="26.25" customHeight="1" x14ac:dyDescent="0.2">
      <c r="A415" s="768">
        <v>188</v>
      </c>
      <c r="B415" s="345" t="s">
        <v>1057</v>
      </c>
      <c r="C415" s="776" t="s">
        <v>1058</v>
      </c>
      <c r="D415" s="796" t="s">
        <v>918</v>
      </c>
      <c r="E415" s="663" t="s">
        <v>939</v>
      </c>
      <c r="F415" s="781" t="s">
        <v>1068</v>
      </c>
      <c r="G415" s="834" t="s">
        <v>928</v>
      </c>
      <c r="H415" s="726" t="s">
        <v>409</v>
      </c>
      <c r="I415" s="726" t="s">
        <v>409</v>
      </c>
      <c r="J415" s="660" t="s">
        <v>409</v>
      </c>
      <c r="K415" s="726" t="s">
        <v>409</v>
      </c>
      <c r="L415" s="726" t="s">
        <v>409</v>
      </c>
      <c r="M415" s="785" t="s">
        <v>1072</v>
      </c>
      <c r="N415" s="642">
        <v>1990</v>
      </c>
      <c r="O415" s="599" t="s">
        <v>21</v>
      </c>
      <c r="P415" s="68"/>
      <c r="Q415" s="68"/>
      <c r="R415" s="642"/>
      <c r="S415" s="642"/>
      <c r="T415" s="654"/>
    </row>
    <row r="416" spans="1:20" s="103" customFormat="1" ht="26.25" customHeight="1" thickBot="1" x14ac:dyDescent="0.25">
      <c r="A416" s="768"/>
      <c r="B416" s="346" t="s">
        <v>1103</v>
      </c>
      <c r="C416" s="777"/>
      <c r="D416" s="797"/>
      <c r="E416" s="665"/>
      <c r="F416" s="782"/>
      <c r="G416" s="833"/>
      <c r="H416" s="737"/>
      <c r="I416" s="737"/>
      <c r="J416" s="662"/>
      <c r="K416" s="737"/>
      <c r="L416" s="737"/>
      <c r="M416" s="786"/>
      <c r="N416" s="644"/>
      <c r="O416" s="600"/>
      <c r="P416" s="68"/>
      <c r="Q416" s="68"/>
      <c r="R416" s="644"/>
      <c r="S416" s="644"/>
      <c r="T416" s="770"/>
    </row>
    <row r="417" spans="1:20" s="103" customFormat="1" ht="26.25" customHeight="1" x14ac:dyDescent="0.2">
      <c r="A417" s="768">
        <v>189</v>
      </c>
      <c r="B417" s="345" t="s">
        <v>1059</v>
      </c>
      <c r="C417" s="776" t="s">
        <v>1060</v>
      </c>
      <c r="D417" s="796" t="s">
        <v>918</v>
      </c>
      <c r="E417" s="663" t="s">
        <v>939</v>
      </c>
      <c r="F417" s="781" t="s">
        <v>1068</v>
      </c>
      <c r="G417" s="834" t="s">
        <v>928</v>
      </c>
      <c r="H417" s="726" t="s">
        <v>409</v>
      </c>
      <c r="I417" s="726" t="s">
        <v>409</v>
      </c>
      <c r="J417" s="660" t="s">
        <v>409</v>
      </c>
      <c r="K417" s="726" t="s">
        <v>409</v>
      </c>
      <c r="L417" s="726" t="s">
        <v>409</v>
      </c>
      <c r="M417" s="785" t="s">
        <v>1073</v>
      </c>
      <c r="N417" s="642">
        <v>2011</v>
      </c>
      <c r="O417" s="599" t="s">
        <v>21</v>
      </c>
      <c r="P417" s="68"/>
      <c r="Q417" s="68"/>
      <c r="R417" s="642"/>
      <c r="S417" s="642"/>
      <c r="T417" s="654"/>
    </row>
    <row r="418" spans="1:20" s="103" customFormat="1" ht="26.25" customHeight="1" thickBot="1" x14ac:dyDescent="0.25">
      <c r="A418" s="768"/>
      <c r="B418" s="346" t="s">
        <v>1108</v>
      </c>
      <c r="C418" s="777"/>
      <c r="D418" s="797"/>
      <c r="E418" s="665"/>
      <c r="F418" s="782"/>
      <c r="G418" s="833"/>
      <c r="H418" s="737"/>
      <c r="I418" s="737"/>
      <c r="J418" s="662"/>
      <c r="K418" s="737"/>
      <c r="L418" s="737"/>
      <c r="M418" s="786"/>
      <c r="N418" s="644"/>
      <c r="O418" s="600"/>
      <c r="P418" s="68"/>
      <c r="Q418" s="68"/>
      <c r="R418" s="644"/>
      <c r="S418" s="644"/>
      <c r="T418" s="770"/>
    </row>
    <row r="419" spans="1:20" s="103" customFormat="1" ht="26.25" customHeight="1" x14ac:dyDescent="0.2">
      <c r="A419" s="768">
        <v>190</v>
      </c>
      <c r="B419" s="345" t="s">
        <v>1061</v>
      </c>
      <c r="C419" s="776" t="s">
        <v>1062</v>
      </c>
      <c r="D419" s="796" t="s">
        <v>784</v>
      </c>
      <c r="E419" s="663" t="s">
        <v>939</v>
      </c>
      <c r="F419" s="781" t="s">
        <v>1069</v>
      </c>
      <c r="G419" s="834" t="s">
        <v>928</v>
      </c>
      <c r="H419" s="726" t="s">
        <v>409</v>
      </c>
      <c r="I419" s="726" t="s">
        <v>409</v>
      </c>
      <c r="J419" s="660" t="s">
        <v>409</v>
      </c>
      <c r="K419" s="726" t="s">
        <v>409</v>
      </c>
      <c r="L419" s="726" t="s">
        <v>409</v>
      </c>
      <c r="M419" s="785" t="s">
        <v>1021</v>
      </c>
      <c r="N419" s="642">
        <v>2011</v>
      </c>
      <c r="O419" s="601" t="s">
        <v>37</v>
      </c>
      <c r="P419" s="68"/>
      <c r="Q419" s="68"/>
      <c r="R419" s="642"/>
      <c r="S419" s="642"/>
      <c r="T419" s="654"/>
    </row>
    <row r="420" spans="1:20" s="103" customFormat="1" ht="26.25" customHeight="1" thickBot="1" x14ac:dyDescent="0.25">
      <c r="A420" s="768"/>
      <c r="B420" s="346" t="s">
        <v>1111</v>
      </c>
      <c r="C420" s="777"/>
      <c r="D420" s="797"/>
      <c r="E420" s="665"/>
      <c r="F420" s="782"/>
      <c r="G420" s="833"/>
      <c r="H420" s="737"/>
      <c r="I420" s="737"/>
      <c r="J420" s="662"/>
      <c r="K420" s="737"/>
      <c r="L420" s="737"/>
      <c r="M420" s="786"/>
      <c r="N420" s="644"/>
      <c r="O420" s="600"/>
      <c r="P420" s="68"/>
      <c r="Q420" s="68"/>
      <c r="R420" s="644"/>
      <c r="S420" s="644"/>
      <c r="T420" s="770"/>
    </row>
    <row r="421" spans="1:20" s="103" customFormat="1" ht="26.25" customHeight="1" x14ac:dyDescent="0.2">
      <c r="A421" s="768">
        <v>191</v>
      </c>
      <c r="B421" s="345" t="s">
        <v>1063</v>
      </c>
      <c r="C421" s="776" t="s">
        <v>1064</v>
      </c>
      <c r="D421" s="796" t="s">
        <v>918</v>
      </c>
      <c r="E421" s="663" t="s">
        <v>939</v>
      </c>
      <c r="F421" s="781" t="s">
        <v>1070</v>
      </c>
      <c r="G421" s="834" t="s">
        <v>928</v>
      </c>
      <c r="H421" s="726" t="s">
        <v>409</v>
      </c>
      <c r="I421" s="726" t="s">
        <v>409</v>
      </c>
      <c r="J421" s="660" t="s">
        <v>409</v>
      </c>
      <c r="K421" s="726" t="s">
        <v>409</v>
      </c>
      <c r="L421" s="726" t="s">
        <v>409</v>
      </c>
      <c r="M421" s="785" t="s">
        <v>1074</v>
      </c>
      <c r="N421" s="642">
        <v>1991</v>
      </c>
      <c r="O421" s="599" t="s">
        <v>21</v>
      </c>
      <c r="P421" s="68"/>
      <c r="Q421" s="68"/>
      <c r="R421" s="642"/>
      <c r="S421" s="642"/>
      <c r="T421" s="654"/>
    </row>
    <row r="422" spans="1:20" s="103" customFormat="1" ht="26.25" customHeight="1" thickBot="1" x14ac:dyDescent="0.25">
      <c r="A422" s="768"/>
      <c r="B422" s="346" t="s">
        <v>1102</v>
      </c>
      <c r="C422" s="777"/>
      <c r="D422" s="797"/>
      <c r="E422" s="665"/>
      <c r="F422" s="782"/>
      <c r="G422" s="833"/>
      <c r="H422" s="737"/>
      <c r="I422" s="737"/>
      <c r="J422" s="662"/>
      <c r="K422" s="737"/>
      <c r="L422" s="737"/>
      <c r="M422" s="786"/>
      <c r="N422" s="644"/>
      <c r="O422" s="600"/>
      <c r="P422" s="68"/>
      <c r="Q422" s="68"/>
      <c r="R422" s="644"/>
      <c r="S422" s="644"/>
      <c r="T422" s="770"/>
    </row>
    <row r="423" spans="1:20" s="103" customFormat="1" ht="26.25" customHeight="1" x14ac:dyDescent="0.2">
      <c r="A423" s="768">
        <v>192</v>
      </c>
      <c r="B423" s="345" t="s">
        <v>1065</v>
      </c>
      <c r="C423" s="776" t="s">
        <v>1066</v>
      </c>
      <c r="D423" s="796" t="s">
        <v>918</v>
      </c>
      <c r="E423" s="663" t="s">
        <v>939</v>
      </c>
      <c r="F423" s="781" t="s">
        <v>1070</v>
      </c>
      <c r="G423" s="834" t="s">
        <v>928</v>
      </c>
      <c r="H423" s="726" t="s">
        <v>409</v>
      </c>
      <c r="I423" s="726" t="s">
        <v>409</v>
      </c>
      <c r="J423" s="660" t="s">
        <v>409</v>
      </c>
      <c r="K423" s="726" t="s">
        <v>409</v>
      </c>
      <c r="L423" s="726" t="s">
        <v>409</v>
      </c>
      <c r="M423" s="785" t="s">
        <v>1075</v>
      </c>
      <c r="N423" s="642">
        <v>2008</v>
      </c>
      <c r="O423" s="599" t="s">
        <v>21</v>
      </c>
      <c r="P423" s="68"/>
      <c r="Q423" s="68"/>
      <c r="R423" s="642"/>
      <c r="S423" s="642"/>
      <c r="T423" s="654"/>
    </row>
    <row r="424" spans="1:20" s="103" customFormat="1" ht="26.25" customHeight="1" thickBot="1" x14ac:dyDescent="0.25">
      <c r="A424" s="768"/>
      <c r="B424" s="346" t="s">
        <v>1101</v>
      </c>
      <c r="C424" s="777"/>
      <c r="D424" s="797"/>
      <c r="E424" s="665"/>
      <c r="F424" s="782"/>
      <c r="G424" s="833"/>
      <c r="H424" s="737"/>
      <c r="I424" s="737"/>
      <c r="J424" s="662"/>
      <c r="K424" s="737"/>
      <c r="L424" s="737"/>
      <c r="M424" s="786"/>
      <c r="N424" s="644"/>
      <c r="O424" s="600"/>
      <c r="P424" s="68"/>
      <c r="Q424" s="68"/>
      <c r="R424" s="644"/>
      <c r="S424" s="644"/>
      <c r="T424" s="770"/>
    </row>
    <row r="425" spans="1:20" s="103" customFormat="1" ht="26.25" customHeight="1" thickBot="1" x14ac:dyDescent="0.25">
      <c r="A425" s="793"/>
      <c r="B425" s="794"/>
      <c r="C425" s="794"/>
      <c r="D425" s="794"/>
      <c r="E425" s="794"/>
      <c r="F425" s="794"/>
      <c r="G425" s="794"/>
      <c r="H425" s="794"/>
      <c r="I425" s="794"/>
      <c r="J425" s="794"/>
      <c r="K425" s="794"/>
      <c r="L425" s="794"/>
      <c r="M425" s="794"/>
      <c r="N425" s="794"/>
      <c r="O425" s="794"/>
      <c r="P425" s="794"/>
      <c r="Q425" s="794"/>
      <c r="R425" s="794"/>
      <c r="S425" s="794"/>
      <c r="T425" s="795"/>
    </row>
    <row r="426" spans="1:20" s="103" customFormat="1" ht="26.25" customHeight="1" x14ac:dyDescent="0.2">
      <c r="A426" s="768">
        <v>193</v>
      </c>
      <c r="B426" s="341" t="s">
        <v>1076</v>
      </c>
      <c r="C426" s="776" t="s">
        <v>1077</v>
      </c>
      <c r="D426" s="778" t="s">
        <v>918</v>
      </c>
      <c r="E426" s="663" t="s">
        <v>939</v>
      </c>
      <c r="F426" s="783" t="s">
        <v>1078</v>
      </c>
      <c r="G426" s="834" t="s">
        <v>928</v>
      </c>
      <c r="H426" s="726" t="s">
        <v>409</v>
      </c>
      <c r="I426" s="726" t="s">
        <v>409</v>
      </c>
      <c r="J426" s="660" t="s">
        <v>409</v>
      </c>
      <c r="K426" s="726" t="s">
        <v>409</v>
      </c>
      <c r="L426" s="726" t="s">
        <v>409</v>
      </c>
      <c r="M426" s="791" t="s">
        <v>1079</v>
      </c>
      <c r="N426" s="642">
        <v>2010</v>
      </c>
      <c r="O426" s="642" t="s">
        <v>21</v>
      </c>
      <c r="P426" s="68"/>
      <c r="Q426" s="68"/>
      <c r="R426" s="642"/>
      <c r="S426" s="642"/>
      <c r="T426" s="654"/>
    </row>
    <row r="427" spans="1:20" s="103" customFormat="1" ht="26.25" customHeight="1" thickBot="1" x14ac:dyDescent="0.25">
      <c r="A427" s="768"/>
      <c r="B427" s="340" t="s">
        <v>1136</v>
      </c>
      <c r="C427" s="777"/>
      <c r="D427" s="778"/>
      <c r="E427" s="665"/>
      <c r="F427" s="784"/>
      <c r="G427" s="833"/>
      <c r="H427" s="737"/>
      <c r="I427" s="737"/>
      <c r="J427" s="662"/>
      <c r="K427" s="737"/>
      <c r="L427" s="737"/>
      <c r="M427" s="792"/>
      <c r="N427" s="644"/>
      <c r="O427" s="644"/>
      <c r="P427" s="68"/>
      <c r="Q427" s="68"/>
      <c r="R427" s="644"/>
      <c r="S427" s="644"/>
      <c r="T427" s="770"/>
    </row>
    <row r="428" spans="1:20" s="103" customFormat="1" ht="26.25" customHeight="1" x14ac:dyDescent="0.2">
      <c r="A428" s="768">
        <v>194</v>
      </c>
      <c r="B428" s="341" t="s">
        <v>1080</v>
      </c>
      <c r="C428" s="776" t="s">
        <v>1081</v>
      </c>
      <c r="D428" s="778" t="s">
        <v>918</v>
      </c>
      <c r="E428" s="663" t="s">
        <v>939</v>
      </c>
      <c r="F428" s="789" t="s">
        <v>963</v>
      </c>
      <c r="G428" s="834" t="s">
        <v>1004</v>
      </c>
      <c r="H428" s="726" t="s">
        <v>409</v>
      </c>
      <c r="I428" s="726" t="s">
        <v>409</v>
      </c>
      <c r="J428" s="660" t="s">
        <v>409</v>
      </c>
      <c r="K428" s="726" t="s">
        <v>409</v>
      </c>
      <c r="L428" s="726" t="s">
        <v>409</v>
      </c>
      <c r="M428" s="791" t="s">
        <v>1082</v>
      </c>
      <c r="N428" s="642">
        <v>2013</v>
      </c>
      <c r="O428" s="642" t="s">
        <v>21</v>
      </c>
      <c r="P428" s="68"/>
      <c r="Q428" s="68"/>
      <c r="R428" s="642"/>
      <c r="S428" s="642"/>
      <c r="T428" s="654"/>
    </row>
    <row r="429" spans="1:20" s="103" customFormat="1" ht="26.25" customHeight="1" thickBot="1" x14ac:dyDescent="0.25">
      <c r="A429" s="768"/>
      <c r="B429" s="340" t="s">
        <v>1125</v>
      </c>
      <c r="C429" s="777"/>
      <c r="D429" s="778"/>
      <c r="E429" s="665"/>
      <c r="F429" s="790"/>
      <c r="G429" s="833"/>
      <c r="H429" s="737"/>
      <c r="I429" s="737"/>
      <c r="J429" s="662"/>
      <c r="K429" s="737"/>
      <c r="L429" s="737"/>
      <c r="M429" s="786"/>
      <c r="N429" s="644"/>
      <c r="O429" s="644"/>
      <c r="P429" s="68"/>
      <c r="Q429" s="68"/>
      <c r="R429" s="644"/>
      <c r="S429" s="644"/>
      <c r="T429" s="770"/>
    </row>
    <row r="430" spans="1:20" s="103" customFormat="1" ht="26.25" customHeight="1" x14ac:dyDescent="0.2">
      <c r="A430" s="768">
        <v>195</v>
      </c>
      <c r="B430" s="341" t="s">
        <v>1083</v>
      </c>
      <c r="C430" s="776" t="s">
        <v>1084</v>
      </c>
      <c r="D430" s="778" t="s">
        <v>918</v>
      </c>
      <c r="E430" s="663" t="s">
        <v>939</v>
      </c>
      <c r="F430" s="781" t="s">
        <v>956</v>
      </c>
      <c r="G430" s="834" t="s">
        <v>1005</v>
      </c>
      <c r="H430" s="726" t="s">
        <v>409</v>
      </c>
      <c r="I430" s="726" t="s">
        <v>409</v>
      </c>
      <c r="J430" s="660" t="s">
        <v>409</v>
      </c>
      <c r="K430" s="726" t="s">
        <v>409</v>
      </c>
      <c r="L430" s="726" t="s">
        <v>409</v>
      </c>
      <c r="M430" s="787" t="s">
        <v>1086</v>
      </c>
      <c r="N430" s="642"/>
      <c r="O430" s="642" t="s">
        <v>21</v>
      </c>
      <c r="P430" s="68"/>
      <c r="Q430" s="68"/>
      <c r="R430" s="642"/>
      <c r="S430" s="642"/>
      <c r="T430" s="654"/>
    </row>
    <row r="431" spans="1:20" s="103" customFormat="1" ht="26.25" customHeight="1" thickBot="1" x14ac:dyDescent="0.25">
      <c r="A431" s="768"/>
      <c r="B431" s="343" t="s">
        <v>1131</v>
      </c>
      <c r="C431" s="777"/>
      <c r="D431" s="778"/>
      <c r="E431" s="665"/>
      <c r="F431" s="782"/>
      <c r="G431" s="833"/>
      <c r="H431" s="737"/>
      <c r="I431" s="737"/>
      <c r="J431" s="662"/>
      <c r="K431" s="737"/>
      <c r="L431" s="737"/>
      <c r="M431" s="788"/>
      <c r="N431" s="644"/>
      <c r="O431" s="644"/>
      <c r="P431" s="68"/>
      <c r="Q431" s="68"/>
      <c r="R431" s="644"/>
      <c r="S431" s="644"/>
      <c r="T431" s="770"/>
    </row>
    <row r="432" spans="1:20" s="103" customFormat="1" ht="26.25" customHeight="1" x14ac:dyDescent="0.2">
      <c r="A432" s="768">
        <v>196</v>
      </c>
      <c r="B432" s="341" t="s">
        <v>1085</v>
      </c>
      <c r="C432" s="776" t="s">
        <v>1145</v>
      </c>
      <c r="D432" s="778" t="s">
        <v>918</v>
      </c>
      <c r="E432" s="663" t="s">
        <v>939</v>
      </c>
      <c r="F432" s="781" t="s">
        <v>960</v>
      </c>
      <c r="G432" s="834" t="s">
        <v>1006</v>
      </c>
      <c r="H432" s="726" t="s">
        <v>409</v>
      </c>
      <c r="I432" s="726" t="s">
        <v>409</v>
      </c>
      <c r="J432" s="660" t="s">
        <v>409</v>
      </c>
      <c r="K432" s="726" t="s">
        <v>409</v>
      </c>
      <c r="L432" s="726" t="s">
        <v>409</v>
      </c>
      <c r="M432" s="780" t="s">
        <v>1147</v>
      </c>
      <c r="N432" s="642"/>
      <c r="O432" s="642" t="s">
        <v>21</v>
      </c>
      <c r="P432" s="68"/>
      <c r="Q432" s="68"/>
      <c r="R432" s="642"/>
      <c r="S432" s="642"/>
      <c r="T432" s="654"/>
    </row>
    <row r="433" spans="1:30" s="103" customFormat="1" ht="26.25" customHeight="1" thickBot="1" x14ac:dyDescent="0.25">
      <c r="A433" s="768"/>
      <c r="B433" s="343" t="s">
        <v>1146</v>
      </c>
      <c r="C433" s="777"/>
      <c r="D433" s="778"/>
      <c r="E433" s="665"/>
      <c r="F433" s="782"/>
      <c r="G433" s="833"/>
      <c r="H433" s="737"/>
      <c r="I433" s="737"/>
      <c r="J433" s="662"/>
      <c r="K433" s="737"/>
      <c r="L433" s="737"/>
      <c r="M433" s="780"/>
      <c r="N433" s="644"/>
      <c r="O433" s="644"/>
      <c r="P433" s="68"/>
      <c r="Q433" s="68"/>
      <c r="R433" s="644"/>
      <c r="S433" s="644"/>
      <c r="T433" s="770"/>
    </row>
    <row r="434" spans="1:30" s="103" customFormat="1" ht="26.25" customHeight="1" x14ac:dyDescent="0.2">
      <c r="A434" s="819">
        <v>197</v>
      </c>
      <c r="B434" s="341" t="s">
        <v>1142</v>
      </c>
      <c r="C434" s="776" t="s">
        <v>1143</v>
      </c>
      <c r="D434" s="778" t="s">
        <v>918</v>
      </c>
      <c r="E434" s="663" t="s">
        <v>939</v>
      </c>
      <c r="F434" s="781" t="s">
        <v>960</v>
      </c>
      <c r="G434" s="834" t="s">
        <v>1007</v>
      </c>
      <c r="H434" s="726" t="s">
        <v>409</v>
      </c>
      <c r="I434" s="726" t="s">
        <v>409</v>
      </c>
      <c r="J434" s="660" t="s">
        <v>409</v>
      </c>
      <c r="K434" s="726" t="s">
        <v>409</v>
      </c>
      <c r="L434" s="726" t="s">
        <v>409</v>
      </c>
      <c r="M434" s="780" t="s">
        <v>1144</v>
      </c>
      <c r="N434" s="642"/>
      <c r="O434" s="642" t="s">
        <v>21</v>
      </c>
      <c r="P434" s="68"/>
      <c r="Q434" s="68"/>
      <c r="R434" s="642"/>
      <c r="S434" s="642"/>
      <c r="T434" s="654"/>
    </row>
    <row r="435" spans="1:30" s="103" customFormat="1" ht="26.25" customHeight="1" thickBot="1" x14ac:dyDescent="0.25">
      <c r="A435" s="819"/>
      <c r="B435" s="343" t="s">
        <v>1141</v>
      </c>
      <c r="C435" s="777"/>
      <c r="D435" s="778"/>
      <c r="E435" s="665"/>
      <c r="F435" s="782"/>
      <c r="G435" s="833"/>
      <c r="H435" s="737"/>
      <c r="I435" s="737"/>
      <c r="J435" s="662"/>
      <c r="K435" s="737"/>
      <c r="L435" s="737"/>
      <c r="M435" s="780"/>
      <c r="N435" s="644"/>
      <c r="O435" s="644"/>
      <c r="P435" s="68"/>
      <c r="Q435" s="68"/>
      <c r="R435" s="644"/>
      <c r="S435" s="644"/>
      <c r="T435" s="770"/>
    </row>
    <row r="436" spans="1:30" s="103" customFormat="1" ht="26.25" customHeight="1" x14ac:dyDescent="0.2">
      <c r="A436" s="768">
        <v>198</v>
      </c>
      <c r="B436" s="341" t="s">
        <v>1087</v>
      </c>
      <c r="C436" s="776" t="s">
        <v>1244</v>
      </c>
      <c r="D436" s="778" t="s">
        <v>918</v>
      </c>
      <c r="E436" s="663" t="s">
        <v>939</v>
      </c>
      <c r="F436" s="783" t="s">
        <v>1029</v>
      </c>
      <c r="G436" s="834" t="s">
        <v>1008</v>
      </c>
      <c r="H436" s="726" t="s">
        <v>409</v>
      </c>
      <c r="I436" s="726" t="s">
        <v>409</v>
      </c>
      <c r="J436" s="660" t="s">
        <v>409</v>
      </c>
      <c r="K436" s="726" t="s">
        <v>409</v>
      </c>
      <c r="L436" s="726" t="s">
        <v>409</v>
      </c>
      <c r="M436" s="780"/>
      <c r="N436" s="642"/>
      <c r="O436" s="642" t="s">
        <v>21</v>
      </c>
      <c r="P436" s="68"/>
      <c r="Q436" s="68"/>
      <c r="R436" s="642"/>
      <c r="S436" s="642"/>
      <c r="T436" s="654"/>
    </row>
    <row r="437" spans="1:30" s="103" customFormat="1" ht="26.25" customHeight="1" thickBot="1" x14ac:dyDescent="0.25">
      <c r="A437" s="768"/>
      <c r="B437" s="344" t="s">
        <v>1138</v>
      </c>
      <c r="C437" s="777"/>
      <c r="D437" s="778"/>
      <c r="E437" s="665"/>
      <c r="F437" s="784"/>
      <c r="G437" s="833"/>
      <c r="H437" s="737"/>
      <c r="I437" s="737"/>
      <c r="J437" s="662"/>
      <c r="K437" s="737"/>
      <c r="L437" s="737"/>
      <c r="M437" s="780"/>
      <c r="N437" s="644"/>
      <c r="O437" s="644"/>
      <c r="P437" s="68"/>
      <c r="Q437" s="68"/>
      <c r="R437" s="644"/>
      <c r="S437" s="644"/>
      <c r="T437" s="770"/>
    </row>
    <row r="438" spans="1:30" s="103" customFormat="1" ht="26.25" customHeight="1" x14ac:dyDescent="0.2">
      <c r="A438" s="768">
        <v>199</v>
      </c>
      <c r="B438" s="341" t="s">
        <v>1088</v>
      </c>
      <c r="C438" s="776" t="s">
        <v>1089</v>
      </c>
      <c r="D438" s="778" t="s">
        <v>918</v>
      </c>
      <c r="E438" s="663" t="s">
        <v>939</v>
      </c>
      <c r="F438" s="783" t="s">
        <v>1090</v>
      </c>
      <c r="G438" s="834" t="s">
        <v>1009</v>
      </c>
      <c r="H438" s="726" t="s">
        <v>409</v>
      </c>
      <c r="I438" s="726" t="s">
        <v>409</v>
      </c>
      <c r="J438" s="660" t="s">
        <v>409</v>
      </c>
      <c r="K438" s="726" t="s">
        <v>409</v>
      </c>
      <c r="L438" s="726" t="s">
        <v>409</v>
      </c>
      <c r="M438" s="785" t="s">
        <v>938</v>
      </c>
      <c r="N438" s="642"/>
      <c r="O438" s="642" t="s">
        <v>21</v>
      </c>
      <c r="P438" s="68"/>
      <c r="Q438" s="68"/>
      <c r="R438" s="642"/>
      <c r="S438" s="642"/>
      <c r="T438" s="654"/>
    </row>
    <row r="439" spans="1:30" s="103" customFormat="1" ht="26.25" customHeight="1" thickBot="1" x14ac:dyDescent="0.25">
      <c r="A439" s="768"/>
      <c r="B439" s="344" t="s">
        <v>1137</v>
      </c>
      <c r="C439" s="777"/>
      <c r="D439" s="778"/>
      <c r="E439" s="665"/>
      <c r="F439" s="784"/>
      <c r="G439" s="833"/>
      <c r="H439" s="737"/>
      <c r="I439" s="737"/>
      <c r="J439" s="662"/>
      <c r="K439" s="737"/>
      <c r="L439" s="737"/>
      <c r="M439" s="786"/>
      <c r="N439" s="644"/>
      <c r="O439" s="644"/>
      <c r="P439" s="68"/>
      <c r="Q439" s="68"/>
      <c r="R439" s="644"/>
      <c r="S439" s="644"/>
      <c r="T439" s="770"/>
    </row>
    <row r="440" spans="1:30" s="103" customFormat="1" ht="38.25" customHeight="1" x14ac:dyDescent="0.2">
      <c r="A440" s="814"/>
      <c r="B440" s="814"/>
      <c r="C440" s="356"/>
      <c r="D440" s="357"/>
      <c r="E440" s="54"/>
      <c r="F440" s="358"/>
      <c r="G440" s="455"/>
      <c r="H440" s="359"/>
      <c r="I440" s="359"/>
      <c r="J440" s="419"/>
      <c r="K440" s="359"/>
      <c r="L440" s="359"/>
      <c r="M440" s="360"/>
      <c r="N440" s="55"/>
      <c r="O440" s="55"/>
      <c r="P440" s="595"/>
      <c r="Q440" s="595"/>
      <c r="R440" s="55"/>
      <c r="S440" s="55"/>
      <c r="T440" s="361"/>
    </row>
    <row r="441" spans="1:30" s="103" customFormat="1" ht="26.25" customHeight="1" x14ac:dyDescent="0.2">
      <c r="A441" s="644">
        <v>200</v>
      </c>
      <c r="B441" s="355" t="s">
        <v>1151</v>
      </c>
      <c r="C441" s="815" t="s">
        <v>1153</v>
      </c>
      <c r="D441" s="816" t="s">
        <v>409</v>
      </c>
      <c r="E441" s="664" t="s">
        <v>939</v>
      </c>
      <c r="F441" s="817" t="s">
        <v>1154</v>
      </c>
      <c r="G441" s="832" t="s">
        <v>1155</v>
      </c>
      <c r="H441" s="764" t="s">
        <v>409</v>
      </c>
      <c r="I441" s="764" t="s">
        <v>409</v>
      </c>
      <c r="J441" s="661" t="s">
        <v>409</v>
      </c>
      <c r="K441" s="764" t="s">
        <v>409</v>
      </c>
      <c r="L441" s="764" t="s">
        <v>409</v>
      </c>
      <c r="M441" s="818" t="s">
        <v>1156</v>
      </c>
      <c r="N441" s="643"/>
      <c r="O441" s="643" t="s">
        <v>21</v>
      </c>
      <c r="P441" s="142"/>
      <c r="Q441" s="142"/>
      <c r="R441" s="643"/>
      <c r="S441" s="643"/>
      <c r="T441" s="769"/>
    </row>
    <row r="442" spans="1:30" s="103" customFormat="1" ht="26.25" customHeight="1" thickBot="1" x14ac:dyDescent="0.25">
      <c r="A442" s="768"/>
      <c r="B442" s="344" t="s">
        <v>1152</v>
      </c>
      <c r="C442" s="777"/>
      <c r="D442" s="778"/>
      <c r="E442" s="665"/>
      <c r="F442" s="784"/>
      <c r="G442" s="833"/>
      <c r="H442" s="737"/>
      <c r="I442" s="737"/>
      <c r="J442" s="662"/>
      <c r="K442" s="737"/>
      <c r="L442" s="737"/>
      <c r="M442" s="786"/>
      <c r="N442" s="644"/>
      <c r="O442" s="644"/>
      <c r="P442" s="68"/>
      <c r="Q442" s="68"/>
      <c r="R442" s="644"/>
      <c r="S442" s="644"/>
      <c r="T442" s="770"/>
    </row>
    <row r="443" spans="1:30" s="103" customFormat="1" ht="26.25" customHeight="1" x14ac:dyDescent="0.2">
      <c r="A443" s="132"/>
      <c r="B443" s="362"/>
      <c r="C443" s="363"/>
      <c r="D443" s="364"/>
      <c r="E443" s="110"/>
      <c r="F443" s="365"/>
      <c r="G443" s="456"/>
      <c r="H443" s="366"/>
      <c r="I443" s="366"/>
      <c r="J443" s="420"/>
      <c r="K443" s="366"/>
      <c r="L443" s="366"/>
      <c r="M443" s="367"/>
      <c r="N443" s="132"/>
      <c r="O443" s="132"/>
      <c r="P443" s="109"/>
      <c r="Q443" s="109"/>
      <c r="R443" s="132"/>
      <c r="S443" s="132"/>
      <c r="T443" s="368"/>
    </row>
    <row r="444" spans="1:30" s="107" customFormat="1" x14ac:dyDescent="0.2">
      <c r="A444" s="336"/>
      <c r="B444" s="337"/>
      <c r="C444" s="338"/>
      <c r="D444" s="131"/>
      <c r="E444" s="152"/>
      <c r="F444" s="339"/>
      <c r="G444" s="457"/>
      <c r="H444" s="109"/>
      <c r="I444" s="109"/>
      <c r="J444" s="152"/>
      <c r="K444" s="336"/>
      <c r="L444" s="132"/>
      <c r="M444" s="131"/>
      <c r="N444" s="109"/>
      <c r="O444" s="109"/>
      <c r="P444" s="109"/>
      <c r="Q444" s="109"/>
      <c r="R444" s="109"/>
      <c r="S444" s="109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</row>
    <row r="445" spans="1:30" s="107" customFormat="1" x14ac:dyDescent="0.2">
      <c r="A445" s="12"/>
      <c r="B445" s="12"/>
      <c r="C445" s="60"/>
      <c r="D445" s="60"/>
      <c r="E445" s="41"/>
      <c r="F445" s="12"/>
      <c r="G445" s="432"/>
      <c r="H445" s="12"/>
      <c r="I445" s="12"/>
      <c r="J445" s="60"/>
      <c r="K445" s="12"/>
      <c r="L445" s="12"/>
      <c r="M445" s="60"/>
      <c r="N445" s="12"/>
      <c r="O445" s="12"/>
      <c r="P445" s="12"/>
      <c r="Q445" s="103"/>
      <c r="R445" s="109"/>
      <c r="S445" s="109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</row>
    <row r="446" spans="1:30" s="107" customFormat="1" ht="15" x14ac:dyDescent="0.2">
      <c r="A446" s="12"/>
      <c r="B446" s="102" t="s">
        <v>338</v>
      </c>
      <c r="C446" s="242"/>
      <c r="D446" s="242"/>
      <c r="E446" s="41"/>
      <c r="F446" s="12"/>
      <c r="G446" s="432"/>
      <c r="H446" s="12"/>
      <c r="I446" s="12"/>
      <c r="J446" s="60"/>
      <c r="K446" s="12"/>
      <c r="L446" s="12"/>
      <c r="M446" s="101"/>
      <c r="N446" s="65"/>
      <c r="O446" s="65"/>
      <c r="P446" s="65"/>
      <c r="Q446" s="103"/>
      <c r="R446" s="109"/>
      <c r="S446" s="109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</row>
    <row r="447" spans="1:30" s="107" customFormat="1" ht="25.5" x14ac:dyDescent="0.2">
      <c r="A447" s="12"/>
      <c r="B447" s="102" t="s">
        <v>350</v>
      </c>
      <c r="C447" s="242"/>
      <c r="D447" s="242"/>
      <c r="E447" s="41"/>
      <c r="F447" s="12"/>
      <c r="G447" s="432"/>
      <c r="H447" s="12"/>
      <c r="I447" s="12"/>
      <c r="J447" s="60"/>
      <c r="K447" s="668" t="s">
        <v>1269</v>
      </c>
      <c r="L447" s="668"/>
      <c r="M447" s="668"/>
      <c r="N447" s="668"/>
      <c r="O447" s="668"/>
      <c r="P447" s="38"/>
      <c r="Q447" s="103"/>
      <c r="R447" s="109"/>
      <c r="S447" s="109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</row>
    <row r="448" spans="1:30" s="107" customFormat="1" ht="25.5" x14ac:dyDescent="0.35">
      <c r="A448" s="12"/>
      <c r="B448" s="102"/>
      <c r="C448" s="242"/>
      <c r="D448" s="242"/>
      <c r="E448" s="41"/>
      <c r="F448" s="12"/>
      <c r="G448" s="432"/>
      <c r="H448" s="12"/>
      <c r="I448" s="12"/>
      <c r="J448" s="60"/>
      <c r="K448" s="222"/>
      <c r="L448" s="222"/>
      <c r="M448" s="570"/>
      <c r="N448" s="223"/>
      <c r="O448" s="223"/>
      <c r="P448" s="38"/>
      <c r="Q448" s="103"/>
      <c r="R448" s="109"/>
      <c r="S448" s="109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</row>
    <row r="449" spans="1:30" s="107" customFormat="1" ht="27.75" customHeight="1" x14ac:dyDescent="0.35">
      <c r="A449" s="12"/>
      <c r="B449" s="102"/>
      <c r="C449" s="242"/>
      <c r="D449" s="242"/>
      <c r="E449" s="41"/>
      <c r="F449" s="12"/>
      <c r="G449" s="432"/>
      <c r="H449" s="12"/>
      <c r="I449" s="12"/>
      <c r="J449" s="571"/>
      <c r="K449" s="668" t="s">
        <v>341</v>
      </c>
      <c r="L449" s="668"/>
      <c r="M449" s="668"/>
      <c r="N449" s="668"/>
      <c r="O449" s="668"/>
      <c r="P449" s="38"/>
      <c r="Q449" s="103"/>
      <c r="R449" s="109"/>
      <c r="S449" s="109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</row>
    <row r="450" spans="1:30" s="107" customFormat="1" ht="3.75" customHeight="1" x14ac:dyDescent="0.35">
      <c r="A450" s="12"/>
      <c r="B450" s="117" t="s">
        <v>354</v>
      </c>
      <c r="C450" s="242"/>
      <c r="D450" s="242"/>
      <c r="E450" s="41"/>
      <c r="F450" s="12"/>
      <c r="G450" s="432"/>
      <c r="H450" s="12"/>
      <c r="I450" s="12"/>
      <c r="J450" s="60"/>
      <c r="K450" s="222"/>
      <c r="L450" s="222"/>
      <c r="M450" s="570"/>
      <c r="N450" s="224"/>
      <c r="O450" s="224"/>
      <c r="P450" s="15"/>
      <c r="Q450" s="103"/>
      <c r="R450" s="109"/>
      <c r="S450" s="109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</row>
    <row r="451" spans="1:30" s="107" customFormat="1" ht="15.75" customHeight="1" x14ac:dyDescent="0.2">
      <c r="A451" s="12"/>
      <c r="B451" s="117" t="s">
        <v>353</v>
      </c>
      <c r="C451" s="242"/>
      <c r="D451" s="242"/>
      <c r="E451" s="41"/>
      <c r="F451" s="12"/>
      <c r="G451" s="432"/>
      <c r="H451" s="12"/>
      <c r="I451" s="12"/>
      <c r="J451" s="60"/>
      <c r="K451" s="669" t="s">
        <v>342</v>
      </c>
      <c r="L451" s="669"/>
      <c r="M451" s="669"/>
      <c r="N451" s="669"/>
      <c r="O451" s="669"/>
      <c r="P451" s="15"/>
      <c r="Q451" s="103"/>
      <c r="R451" s="109"/>
      <c r="S451" s="109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</row>
    <row r="452" spans="1:30" s="107" customFormat="1" ht="12" customHeight="1" x14ac:dyDescent="0.35">
      <c r="A452" s="12"/>
      <c r="B452" s="117" t="s">
        <v>356</v>
      </c>
      <c r="C452" s="242"/>
      <c r="D452" s="242"/>
      <c r="E452" s="41"/>
      <c r="F452" s="12"/>
      <c r="G452" s="432"/>
      <c r="H452" s="12"/>
      <c r="I452" s="12"/>
      <c r="J452" s="60"/>
      <c r="K452" s="222"/>
      <c r="L452" s="222"/>
      <c r="M452" s="225"/>
      <c r="N452" s="226"/>
      <c r="O452" s="226"/>
      <c r="P452" s="37"/>
      <c r="Q452" s="103"/>
      <c r="R452" s="109"/>
      <c r="S452" s="109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</row>
    <row r="453" spans="1:30" s="107" customFormat="1" ht="12" customHeight="1" x14ac:dyDescent="0.35">
      <c r="A453" s="12"/>
      <c r="B453" s="117"/>
      <c r="C453" s="242"/>
      <c r="D453" s="242"/>
      <c r="E453" s="41"/>
      <c r="F453" s="12"/>
      <c r="G453" s="432"/>
      <c r="H453" s="12"/>
      <c r="I453" s="12"/>
      <c r="J453" s="60"/>
      <c r="K453" s="222"/>
      <c r="L453" s="222"/>
      <c r="M453" s="225"/>
      <c r="N453" s="226"/>
      <c r="O453" s="226"/>
      <c r="P453" s="37"/>
      <c r="Q453" s="103"/>
      <c r="R453" s="109"/>
      <c r="S453" s="109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</row>
    <row r="454" spans="1:30" s="107" customFormat="1" ht="12" customHeight="1" x14ac:dyDescent="0.35">
      <c r="A454" s="12"/>
      <c r="B454" s="117"/>
      <c r="C454" s="242"/>
      <c r="D454" s="242"/>
      <c r="E454" s="41"/>
      <c r="F454" s="12"/>
      <c r="G454" s="432"/>
      <c r="H454" s="12"/>
      <c r="I454" s="12"/>
      <c r="J454" s="60"/>
      <c r="K454" s="222"/>
      <c r="L454" s="222"/>
      <c r="M454" s="225"/>
      <c r="N454" s="226"/>
      <c r="O454" s="226"/>
      <c r="P454" s="37"/>
      <c r="Q454" s="103"/>
      <c r="R454" s="109"/>
      <c r="S454" s="109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</row>
    <row r="455" spans="1:30" s="107" customFormat="1" ht="12" customHeight="1" x14ac:dyDescent="0.35">
      <c r="A455" s="12"/>
      <c r="B455" s="117"/>
      <c r="C455" s="242"/>
      <c r="D455" s="242"/>
      <c r="E455" s="41"/>
      <c r="F455" s="12"/>
      <c r="G455" s="432"/>
      <c r="H455" s="12"/>
      <c r="I455" s="12"/>
      <c r="J455" s="60"/>
      <c r="K455" s="222"/>
      <c r="L455" s="222"/>
      <c r="M455" s="225"/>
      <c r="N455" s="226"/>
      <c r="O455" s="226"/>
      <c r="P455" s="37"/>
      <c r="Q455" s="103"/>
      <c r="R455" s="109"/>
      <c r="S455" s="109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</row>
    <row r="456" spans="1:30" s="107" customFormat="1" ht="12" customHeight="1" x14ac:dyDescent="0.35">
      <c r="A456" s="12"/>
      <c r="B456" s="117" t="s">
        <v>362</v>
      </c>
      <c r="C456" s="242"/>
      <c r="D456" s="242"/>
      <c r="E456" s="41"/>
      <c r="F456" s="12"/>
      <c r="G456" s="432"/>
      <c r="H456" s="12"/>
      <c r="I456" s="12"/>
      <c r="J456" s="60"/>
      <c r="K456" s="222"/>
      <c r="L456" s="222"/>
      <c r="M456" s="225"/>
      <c r="N456" s="226"/>
      <c r="O456" s="226"/>
      <c r="P456" s="37"/>
      <c r="Q456" s="103"/>
      <c r="R456" s="109"/>
      <c r="S456" s="109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</row>
    <row r="457" spans="1:30" s="107" customFormat="1" ht="12" customHeight="1" x14ac:dyDescent="0.35">
      <c r="A457" s="12"/>
      <c r="B457" s="117" t="s">
        <v>363</v>
      </c>
      <c r="C457" s="242"/>
      <c r="D457" s="242"/>
      <c r="E457" s="41"/>
      <c r="F457" s="12"/>
      <c r="G457" s="432"/>
      <c r="H457" s="12"/>
      <c r="I457" s="12"/>
      <c r="J457" s="60"/>
      <c r="K457" s="222"/>
      <c r="L457" s="222"/>
      <c r="M457" s="225"/>
      <c r="N457" s="227"/>
      <c r="O457" s="227"/>
      <c r="P457" s="66"/>
      <c r="Q457" s="103"/>
      <c r="R457" s="109"/>
      <c r="S457" s="109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</row>
    <row r="458" spans="1:30" s="103" customFormat="1" ht="19.5" customHeight="1" x14ac:dyDescent="0.2">
      <c r="A458" s="12"/>
      <c r="B458" s="117" t="s">
        <v>364</v>
      </c>
      <c r="C458" s="242"/>
      <c r="D458" s="242"/>
      <c r="E458" s="41"/>
      <c r="F458" s="12"/>
      <c r="G458" s="432"/>
      <c r="H458" s="12"/>
      <c r="I458" s="12"/>
      <c r="J458" s="60"/>
      <c r="K458" s="669" t="s">
        <v>1160</v>
      </c>
      <c r="L458" s="669"/>
      <c r="M458" s="669"/>
      <c r="N458" s="669"/>
      <c r="O458" s="669"/>
      <c r="P458" s="65"/>
      <c r="R458" s="109"/>
      <c r="S458" s="109"/>
    </row>
    <row r="459" spans="1:30" s="103" customFormat="1" ht="27.75" customHeight="1" x14ac:dyDescent="0.2">
      <c r="A459" s="12"/>
      <c r="B459" s="117" t="s">
        <v>366</v>
      </c>
      <c r="C459" s="242"/>
      <c r="D459" s="242"/>
      <c r="E459" s="41"/>
      <c r="F459" s="12"/>
      <c r="G459" s="432"/>
      <c r="H459" s="12"/>
      <c r="I459" s="12"/>
      <c r="J459" s="60"/>
      <c r="K459" s="669" t="s">
        <v>253</v>
      </c>
      <c r="L459" s="669"/>
      <c r="M459" s="669"/>
      <c r="N459" s="669"/>
      <c r="O459" s="669"/>
      <c r="P459" s="277"/>
      <c r="Q459" s="277"/>
      <c r="R459" s="311"/>
      <c r="S459" s="109"/>
    </row>
    <row r="460" spans="1:30" s="103" customFormat="1" ht="22.5" customHeight="1" x14ac:dyDescent="0.35">
      <c r="A460" s="12"/>
      <c r="B460" s="117" t="s">
        <v>373</v>
      </c>
      <c r="C460" s="242"/>
      <c r="D460" s="242"/>
      <c r="E460" s="41"/>
      <c r="F460" s="12"/>
      <c r="G460" s="432"/>
      <c r="H460" s="12"/>
      <c r="I460" s="12"/>
      <c r="J460" s="60"/>
      <c r="K460" s="670" t="s">
        <v>1162</v>
      </c>
      <c r="L460" s="670"/>
      <c r="M460" s="670"/>
      <c r="N460" s="670"/>
      <c r="O460" s="670"/>
      <c r="P460" s="12"/>
      <c r="R460" s="109"/>
      <c r="S460" s="109"/>
    </row>
    <row r="461" spans="1:30" s="103" customFormat="1" ht="13.5" customHeight="1" x14ac:dyDescent="0.2">
      <c r="A461" s="12"/>
      <c r="B461" s="117"/>
      <c r="C461" s="242"/>
      <c r="D461" s="242"/>
      <c r="E461" s="41"/>
      <c r="F461" s="12"/>
      <c r="G461" s="432"/>
      <c r="H461" s="12"/>
      <c r="I461" s="12"/>
      <c r="J461" s="60"/>
      <c r="K461" s="12"/>
      <c r="L461" s="12"/>
      <c r="M461" s="119"/>
      <c r="N461" s="12"/>
      <c r="O461" s="12"/>
      <c r="P461" s="12"/>
      <c r="R461" s="109"/>
      <c r="S461" s="109"/>
    </row>
    <row r="462" spans="1:30" s="103" customFormat="1" ht="13.5" customHeight="1" x14ac:dyDescent="0.2">
      <c r="A462" s="12"/>
      <c r="B462" s="117"/>
      <c r="C462" s="242"/>
      <c r="D462" s="242"/>
      <c r="E462" s="41"/>
      <c r="F462" s="12"/>
      <c r="G462" s="432"/>
      <c r="H462" s="12"/>
      <c r="I462" s="12"/>
      <c r="J462" s="60"/>
      <c r="K462" s="12"/>
      <c r="L462" s="12"/>
      <c r="M462" s="119"/>
      <c r="N462" s="12"/>
      <c r="O462" s="12"/>
      <c r="P462" s="12"/>
      <c r="R462" s="109"/>
      <c r="S462" s="109"/>
    </row>
    <row r="463" spans="1:30" s="103" customFormat="1" ht="12" customHeight="1" x14ac:dyDescent="0.2">
      <c r="A463" s="12"/>
      <c r="B463" s="117" t="s">
        <v>374</v>
      </c>
      <c r="C463" s="242"/>
      <c r="D463" s="242"/>
      <c r="E463" s="41"/>
      <c r="F463" s="12"/>
      <c r="G463" s="432"/>
      <c r="H463" s="12"/>
      <c r="I463" s="12"/>
      <c r="J463" s="60"/>
      <c r="K463" s="12"/>
      <c r="L463" s="12"/>
      <c r="M463" s="17"/>
      <c r="N463" s="65"/>
      <c r="O463" s="65"/>
      <c r="P463" s="65"/>
      <c r="R463" s="109"/>
      <c r="S463" s="109"/>
    </row>
    <row r="464" spans="1:30" s="103" customFormat="1" ht="12" customHeight="1" x14ac:dyDescent="0.2">
      <c r="A464" s="12"/>
      <c r="B464" s="117" t="s">
        <v>375</v>
      </c>
      <c r="C464" s="242"/>
      <c r="D464" s="242"/>
      <c r="E464" s="41"/>
      <c r="F464" s="12"/>
      <c r="G464" s="432"/>
      <c r="H464" s="12"/>
      <c r="I464" s="12"/>
      <c r="J464" s="60"/>
      <c r="K464" s="12"/>
      <c r="L464" s="12"/>
      <c r="M464" s="17"/>
      <c r="N464" s="38"/>
      <c r="O464" s="38"/>
      <c r="P464" s="38"/>
      <c r="R464" s="109"/>
      <c r="S464" s="109"/>
    </row>
    <row r="465" spans="1:30" s="103" customFormat="1" ht="12" customHeight="1" x14ac:dyDescent="0.2">
      <c r="A465" s="12"/>
      <c r="B465" s="239" t="s">
        <v>376</v>
      </c>
      <c r="C465" s="242"/>
      <c r="D465" s="242"/>
      <c r="E465" s="41"/>
      <c r="F465" s="12"/>
      <c r="G465" s="432"/>
      <c r="H465" s="12"/>
      <c r="I465" s="12"/>
      <c r="J465" s="60"/>
      <c r="K465" s="12"/>
      <c r="L465" s="12"/>
      <c r="M465" s="120"/>
      <c r="N465" s="15"/>
      <c r="O465" s="15"/>
      <c r="P465" s="15"/>
      <c r="R465" s="109"/>
      <c r="S465" s="109"/>
    </row>
    <row r="466" spans="1:30" s="103" customFormat="1" ht="12" customHeight="1" x14ac:dyDescent="0.2">
      <c r="A466" s="12"/>
      <c r="B466" s="239" t="s">
        <v>377</v>
      </c>
      <c r="C466" s="242"/>
      <c r="D466" s="242"/>
      <c r="E466" s="41"/>
      <c r="F466" s="12"/>
      <c r="G466" s="432"/>
      <c r="H466" s="12"/>
      <c r="I466" s="12"/>
      <c r="J466" s="60"/>
      <c r="K466" s="12"/>
      <c r="L466" s="12"/>
      <c r="M466" s="120"/>
      <c r="N466" s="15"/>
      <c r="O466" s="15"/>
      <c r="P466" s="15"/>
      <c r="R466" s="109"/>
      <c r="S466" s="109"/>
    </row>
    <row r="467" spans="1:30" s="103" customFormat="1" ht="12" customHeight="1" x14ac:dyDescent="0.2">
      <c r="A467" s="12"/>
      <c r="B467" s="239" t="s">
        <v>378</v>
      </c>
      <c r="C467" s="242"/>
      <c r="D467" s="242"/>
      <c r="E467" s="41"/>
      <c r="F467" s="12"/>
      <c r="G467" s="432"/>
      <c r="H467" s="12"/>
      <c r="I467" s="12"/>
      <c r="J467" s="60"/>
      <c r="K467" s="12"/>
      <c r="L467" s="12"/>
      <c r="M467" s="120"/>
      <c r="N467" s="37"/>
      <c r="O467" s="37"/>
      <c r="P467" s="37"/>
      <c r="R467" s="109"/>
      <c r="S467" s="109"/>
    </row>
    <row r="468" spans="1:30" s="103" customFormat="1" ht="12" customHeight="1" x14ac:dyDescent="0.2">
      <c r="A468" s="12"/>
      <c r="B468" s="239" t="s">
        <v>379</v>
      </c>
      <c r="C468" s="242"/>
      <c r="D468" s="242"/>
      <c r="E468" s="41"/>
      <c r="F468" s="12"/>
      <c r="G468" s="432"/>
      <c r="H468" s="12"/>
      <c r="I468" s="12"/>
      <c r="J468" s="60"/>
      <c r="K468" s="12"/>
      <c r="L468" s="12"/>
      <c r="M468" s="120"/>
      <c r="N468" s="37"/>
      <c r="O468" s="37"/>
      <c r="P468" s="37"/>
      <c r="R468" s="109"/>
      <c r="S468" s="109"/>
    </row>
    <row r="469" spans="1:30" s="103" customFormat="1" ht="12" customHeight="1" x14ac:dyDescent="0.2">
      <c r="A469" s="12"/>
      <c r="B469" s="239" t="s">
        <v>380</v>
      </c>
      <c r="C469" s="242"/>
      <c r="D469" s="242"/>
      <c r="E469" s="41"/>
      <c r="F469" s="12"/>
      <c r="G469" s="432"/>
      <c r="H469" s="12"/>
      <c r="I469" s="12"/>
      <c r="J469" s="60"/>
      <c r="K469" s="12"/>
      <c r="L469" s="12"/>
      <c r="M469" s="120"/>
      <c r="N469" s="37"/>
      <c r="O469" s="37"/>
      <c r="P469" s="37"/>
      <c r="R469" s="109"/>
      <c r="S469" s="109"/>
    </row>
    <row r="470" spans="1:30" s="103" customFormat="1" ht="12" customHeight="1" x14ac:dyDescent="0.2">
      <c r="A470" s="12"/>
      <c r="B470" s="239" t="s">
        <v>381</v>
      </c>
      <c r="C470" s="242"/>
      <c r="D470" s="242"/>
      <c r="E470" s="41"/>
      <c r="F470" s="12"/>
      <c r="G470" s="432"/>
      <c r="H470" s="12"/>
      <c r="I470" s="12"/>
      <c r="J470" s="60"/>
      <c r="K470" s="12"/>
      <c r="L470" s="12"/>
      <c r="M470" s="120"/>
      <c r="N470" s="37"/>
      <c r="O470" s="37"/>
      <c r="P470" s="37"/>
      <c r="R470" s="109"/>
      <c r="S470" s="109"/>
    </row>
    <row r="471" spans="1:30" s="103" customFormat="1" ht="15" x14ac:dyDescent="0.2">
      <c r="A471" s="12"/>
      <c r="B471" s="239" t="s">
        <v>382</v>
      </c>
      <c r="C471" s="242"/>
      <c r="D471" s="242"/>
      <c r="E471" s="41"/>
      <c r="F471" s="12"/>
      <c r="G471" s="432"/>
      <c r="H471" s="12"/>
      <c r="I471" s="12"/>
      <c r="J471" s="60"/>
      <c r="K471" s="12"/>
      <c r="L471" s="12"/>
      <c r="M471" s="121"/>
      <c r="N471" s="37"/>
      <c r="O471" s="37"/>
      <c r="P471" s="37"/>
      <c r="R471" s="109"/>
      <c r="S471" s="109"/>
    </row>
    <row r="472" spans="1:30" s="103" customFormat="1" ht="15" x14ac:dyDescent="0.2">
      <c r="A472" s="12"/>
      <c r="B472" s="239" t="s">
        <v>383</v>
      </c>
      <c r="C472" s="242"/>
      <c r="D472" s="242"/>
      <c r="E472" s="41"/>
      <c r="F472" s="12"/>
      <c r="G472" s="432"/>
      <c r="H472" s="12"/>
      <c r="I472" s="126"/>
      <c r="J472" s="101"/>
      <c r="K472" s="15"/>
      <c r="L472" s="15"/>
      <c r="M472" s="101"/>
      <c r="N472" s="37"/>
      <c r="O472" s="37"/>
      <c r="P472" s="37"/>
      <c r="R472" s="109"/>
      <c r="S472" s="109"/>
    </row>
    <row r="473" spans="1:30" s="103" customFormat="1" ht="15" x14ac:dyDescent="0.2">
      <c r="A473" s="12"/>
      <c r="B473" s="239" t="s">
        <v>710</v>
      </c>
      <c r="C473" s="242"/>
      <c r="D473" s="242"/>
      <c r="E473" s="41"/>
      <c r="F473" s="12"/>
      <c r="G473" s="432"/>
      <c r="H473" s="12"/>
      <c r="I473" s="12"/>
      <c r="J473" s="101"/>
      <c r="K473" s="37"/>
      <c r="L473" s="37"/>
      <c r="M473" s="101"/>
      <c r="N473" s="66"/>
      <c r="O473" s="66"/>
      <c r="P473" s="66"/>
      <c r="R473" s="109"/>
      <c r="S473" s="109"/>
    </row>
    <row r="474" spans="1:30" s="107" customFormat="1" ht="15" x14ac:dyDescent="0.2">
      <c r="A474" s="12"/>
      <c r="B474" s="239" t="s">
        <v>384</v>
      </c>
      <c r="C474" s="242"/>
      <c r="D474" s="242"/>
      <c r="E474" s="41"/>
      <c r="F474" s="12"/>
      <c r="G474" s="432"/>
      <c r="H474" s="12"/>
      <c r="I474" s="12"/>
      <c r="J474" s="120"/>
      <c r="K474" s="37"/>
      <c r="L474" s="37"/>
      <c r="M474" s="60"/>
      <c r="N474" s="65"/>
      <c r="O474" s="65"/>
      <c r="P474" s="65"/>
      <c r="Q474" s="103"/>
      <c r="R474" s="109"/>
      <c r="S474" s="109"/>
      <c r="T474" s="103"/>
      <c r="U474" s="103"/>
      <c r="V474" s="103"/>
      <c r="W474" s="103"/>
      <c r="X474" s="103"/>
      <c r="Y474" s="103"/>
      <c r="Z474" s="103"/>
      <c r="AA474" s="103"/>
      <c r="AB474" s="103"/>
      <c r="AC474" s="103"/>
      <c r="AD474" s="103"/>
    </row>
    <row r="475" spans="1:30" s="107" customFormat="1" ht="15" x14ac:dyDescent="0.2">
      <c r="A475" s="12"/>
      <c r="B475" s="239" t="s">
        <v>385</v>
      </c>
      <c r="C475" s="242"/>
      <c r="D475" s="242"/>
      <c r="E475" s="41"/>
      <c r="F475" s="12"/>
      <c r="G475" s="432"/>
      <c r="H475" s="12"/>
      <c r="I475" s="12"/>
      <c r="J475" s="120"/>
      <c r="K475" s="37"/>
      <c r="L475" s="37"/>
      <c r="M475" s="60"/>
      <c r="N475" s="65"/>
      <c r="O475" s="65"/>
      <c r="P475" s="65"/>
      <c r="Q475" s="103"/>
      <c r="R475" s="109"/>
      <c r="S475" s="109"/>
      <c r="T475" s="103"/>
      <c r="U475" s="103"/>
      <c r="V475" s="103"/>
      <c r="W475" s="103"/>
      <c r="X475" s="103"/>
      <c r="Y475" s="103"/>
      <c r="Z475" s="103"/>
      <c r="AA475" s="103"/>
      <c r="AB475" s="103"/>
      <c r="AC475" s="103"/>
      <c r="AD475" s="103"/>
    </row>
    <row r="476" spans="1:30" s="107" customFormat="1" ht="12" customHeight="1" x14ac:dyDescent="0.2">
      <c r="A476" s="12"/>
      <c r="B476" s="239" t="s">
        <v>386</v>
      </c>
      <c r="C476" s="242"/>
      <c r="D476" s="242"/>
      <c r="E476" s="41"/>
      <c r="F476" s="12"/>
      <c r="G476" s="432"/>
      <c r="H476" s="12"/>
      <c r="I476" s="12"/>
      <c r="J476" s="120"/>
      <c r="K476" s="37"/>
      <c r="L476" s="37"/>
      <c r="M476" s="60"/>
      <c r="N476" s="12"/>
      <c r="O476" s="12"/>
      <c r="P476" s="12"/>
      <c r="Q476" s="103"/>
      <c r="R476" s="109"/>
      <c r="S476" s="109"/>
      <c r="T476" s="103"/>
      <c r="U476" s="103"/>
      <c r="V476" s="103"/>
      <c r="W476" s="103"/>
      <c r="X476" s="103"/>
      <c r="Y476" s="103"/>
      <c r="Z476" s="103"/>
      <c r="AA476" s="103"/>
      <c r="AB476" s="103"/>
      <c r="AC476" s="103"/>
      <c r="AD476" s="103"/>
    </row>
    <row r="477" spans="1:30" s="107" customFormat="1" ht="12" customHeight="1" x14ac:dyDescent="0.2">
      <c r="A477" s="12"/>
      <c r="B477" s="117" t="s">
        <v>395</v>
      </c>
      <c r="C477" s="242"/>
      <c r="D477" s="242"/>
      <c r="E477" s="41"/>
      <c r="F477" s="12"/>
      <c r="G477" s="432"/>
      <c r="H477" s="12"/>
      <c r="I477" s="12"/>
      <c r="J477" s="120"/>
      <c r="K477" s="37"/>
      <c r="L477" s="37"/>
      <c r="M477" s="60"/>
      <c r="N477" s="12"/>
      <c r="O477" s="12"/>
      <c r="P477" s="12"/>
      <c r="Q477" s="103"/>
      <c r="R477" s="109"/>
      <c r="S477" s="109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</row>
    <row r="478" spans="1:30" s="107" customFormat="1" ht="12" customHeight="1" x14ac:dyDescent="0.2">
      <c r="A478" s="12"/>
      <c r="B478" s="117" t="s">
        <v>396</v>
      </c>
      <c r="C478" s="242"/>
      <c r="D478" s="242"/>
      <c r="E478" s="41"/>
      <c r="F478" s="12"/>
      <c r="G478" s="432"/>
      <c r="H478" s="12"/>
      <c r="I478" s="12"/>
      <c r="J478" s="120"/>
      <c r="K478" s="66"/>
      <c r="L478" s="66"/>
      <c r="M478" s="60"/>
      <c r="N478" s="12"/>
      <c r="O478" s="12"/>
      <c r="P478" s="12"/>
      <c r="Q478" s="103"/>
      <c r="R478" s="109"/>
      <c r="S478" s="109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</row>
    <row r="479" spans="1:30" s="107" customFormat="1" ht="12" customHeight="1" x14ac:dyDescent="0.2">
      <c r="A479" s="12"/>
      <c r="B479" s="117" t="s">
        <v>399</v>
      </c>
      <c r="C479" s="242"/>
      <c r="D479" s="242"/>
      <c r="E479" s="61"/>
      <c r="F479" s="12"/>
      <c r="G479" s="432"/>
      <c r="H479" s="12"/>
      <c r="I479" s="12"/>
      <c r="J479" s="104"/>
      <c r="K479" s="105"/>
      <c r="L479" s="65"/>
      <c r="M479" s="60"/>
      <c r="N479" s="12"/>
      <c r="O479" s="12"/>
      <c r="P479" s="12"/>
      <c r="Q479" s="103"/>
      <c r="R479" s="109"/>
      <c r="S479" s="109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</row>
    <row r="480" spans="1:30" s="107" customFormat="1" ht="32.25" customHeight="1" x14ac:dyDescent="0.25">
      <c r="A480" s="12"/>
      <c r="B480" s="228" t="s">
        <v>400</v>
      </c>
      <c r="C480" s="60"/>
      <c r="D480" s="302" t="s">
        <v>839</v>
      </c>
      <c r="E480" s="472" t="s">
        <v>842</v>
      </c>
      <c r="F480" s="303" t="s">
        <v>843</v>
      </c>
      <c r="G480" s="432"/>
      <c r="H480" s="12"/>
      <c r="I480" s="12"/>
      <c r="J480" s="101"/>
      <c r="K480" s="65"/>
      <c r="L480" s="65"/>
      <c r="M480" s="60"/>
      <c r="N480" s="12"/>
      <c r="O480" s="12"/>
      <c r="P480" s="12"/>
      <c r="Q480" s="103"/>
      <c r="R480" s="109"/>
      <c r="S480" s="109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</row>
    <row r="481" spans="1:30" s="107" customFormat="1" ht="15" x14ac:dyDescent="0.2">
      <c r="A481" s="12"/>
      <c r="B481" s="106" t="s">
        <v>401</v>
      </c>
      <c r="C481" s="60"/>
      <c r="D481" s="60"/>
      <c r="E481" s="41"/>
      <c r="F481" s="12"/>
      <c r="G481" s="432"/>
      <c r="H481" s="12"/>
      <c r="I481" s="12"/>
      <c r="J481" s="101"/>
      <c r="K481" s="12"/>
      <c r="L481" s="12"/>
      <c r="M481" s="60"/>
      <c r="N481" s="12"/>
      <c r="O481" s="12"/>
      <c r="P481" s="12"/>
      <c r="Q481" s="103"/>
      <c r="R481" s="109"/>
      <c r="S481" s="109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</row>
    <row r="482" spans="1:30" s="107" customFormat="1" ht="15" x14ac:dyDescent="0.2">
      <c r="A482" s="12"/>
      <c r="B482" s="106" t="s">
        <v>402</v>
      </c>
      <c r="C482" s="60"/>
      <c r="D482" s="60" t="s">
        <v>848</v>
      </c>
      <c r="E482" s="473">
        <v>45717</v>
      </c>
      <c r="F482" s="12"/>
      <c r="G482" s="432"/>
      <c r="H482" s="12"/>
      <c r="I482" s="12"/>
      <c r="J482" s="60"/>
      <c r="K482" s="12"/>
      <c r="L482" s="12"/>
      <c r="M482" s="60"/>
      <c r="N482" s="12"/>
      <c r="O482" s="12"/>
      <c r="P482" s="12"/>
      <c r="Q482" s="103"/>
      <c r="R482" s="109"/>
      <c r="S482" s="109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</row>
    <row r="483" spans="1:30" s="107" customFormat="1" ht="15" x14ac:dyDescent="0.2">
      <c r="A483" s="12"/>
      <c r="B483" s="106" t="s">
        <v>403</v>
      </c>
      <c r="C483" s="60"/>
      <c r="D483" s="60"/>
      <c r="E483" s="41"/>
      <c r="F483" s="12"/>
      <c r="G483" s="432"/>
      <c r="H483" s="12"/>
      <c r="I483" s="12"/>
      <c r="J483" s="60"/>
      <c r="K483" s="12"/>
      <c r="L483" s="12"/>
      <c r="M483" s="60"/>
      <c r="N483" s="12"/>
      <c r="O483" s="12"/>
      <c r="P483" s="12"/>
      <c r="Q483" s="103"/>
      <c r="R483" s="109"/>
      <c r="S483" s="109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</row>
    <row r="484" spans="1:30" s="107" customFormat="1" ht="15" x14ac:dyDescent="0.2">
      <c r="A484" s="12"/>
      <c r="B484" s="106" t="s">
        <v>404</v>
      </c>
      <c r="C484" s="60"/>
      <c r="D484" s="60"/>
      <c r="E484" s="41"/>
      <c r="F484" s="12"/>
      <c r="G484" s="432"/>
      <c r="H484" s="12"/>
      <c r="I484" s="12"/>
      <c r="J484" s="60"/>
      <c r="K484" s="12"/>
      <c r="L484" s="12"/>
      <c r="M484" s="60"/>
      <c r="N484" s="12"/>
      <c r="O484" s="12"/>
      <c r="P484" s="12"/>
      <c r="Q484" s="103"/>
      <c r="R484" s="109"/>
      <c r="S484" s="109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</row>
    <row r="485" spans="1:30" s="107" customFormat="1" ht="15" x14ac:dyDescent="0.2">
      <c r="A485" s="12"/>
      <c r="B485" s="106" t="s">
        <v>407</v>
      </c>
      <c r="C485" s="60"/>
      <c r="D485" s="60"/>
      <c r="E485" s="41"/>
      <c r="F485" s="12"/>
      <c r="G485" s="432"/>
      <c r="H485" s="12"/>
      <c r="I485" s="12"/>
      <c r="J485" s="60"/>
      <c r="K485" s="12"/>
      <c r="L485" s="12"/>
      <c r="M485" s="60"/>
      <c r="N485" s="12"/>
      <c r="O485" s="12"/>
      <c r="P485" s="12"/>
      <c r="Q485" s="103"/>
      <c r="R485" s="109"/>
      <c r="S485" s="109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</row>
    <row r="486" spans="1:30" s="107" customFormat="1" ht="15" x14ac:dyDescent="0.2">
      <c r="A486" s="12"/>
      <c r="B486" s="106" t="s">
        <v>408</v>
      </c>
      <c r="C486" s="60"/>
      <c r="D486" s="60"/>
      <c r="E486" s="41"/>
      <c r="F486" s="12"/>
      <c r="G486" s="432"/>
      <c r="H486" s="12"/>
      <c r="I486" s="12"/>
      <c r="J486" s="60"/>
      <c r="K486" s="12"/>
      <c r="L486" s="12"/>
      <c r="M486" s="60"/>
      <c r="N486" s="12"/>
      <c r="O486" s="12"/>
      <c r="P486" s="12"/>
      <c r="Q486" s="103"/>
      <c r="R486" s="109"/>
      <c r="S486" s="109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</row>
    <row r="487" spans="1:30" s="107" customFormat="1" ht="15" x14ac:dyDescent="0.2">
      <c r="A487" s="12"/>
      <c r="B487" s="106" t="s">
        <v>410</v>
      </c>
      <c r="C487" s="60"/>
      <c r="D487" s="60"/>
      <c r="E487" s="41"/>
      <c r="F487" s="12"/>
      <c r="G487" s="432"/>
      <c r="H487" s="12"/>
      <c r="I487" s="12"/>
      <c r="J487" s="60"/>
      <c r="K487" s="12"/>
      <c r="L487" s="12"/>
      <c r="M487" s="60"/>
      <c r="N487" s="12"/>
      <c r="O487" s="12"/>
      <c r="P487" s="12"/>
      <c r="Q487" s="103"/>
      <c r="R487" s="109"/>
      <c r="S487" s="109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</row>
    <row r="488" spans="1:30" s="107" customFormat="1" ht="15" x14ac:dyDescent="0.2">
      <c r="A488" s="12"/>
      <c r="B488" s="106" t="s">
        <v>411</v>
      </c>
      <c r="C488" s="60"/>
      <c r="D488" s="60"/>
      <c r="E488" s="41"/>
      <c r="F488" s="12"/>
      <c r="G488" s="432"/>
      <c r="H488" s="12"/>
      <c r="I488" s="12"/>
      <c r="J488" s="60"/>
      <c r="K488" s="12"/>
      <c r="L488" s="12"/>
      <c r="M488" s="60"/>
      <c r="N488" s="12"/>
      <c r="O488" s="12"/>
      <c r="P488" s="12"/>
      <c r="Q488" s="103"/>
      <c r="R488" s="109"/>
      <c r="S488" s="109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</row>
    <row r="489" spans="1:30" s="107" customFormat="1" x14ac:dyDescent="0.2">
      <c r="A489" s="12"/>
      <c r="B489" s="12" t="s">
        <v>412</v>
      </c>
      <c r="C489" s="60"/>
      <c r="D489" s="60"/>
      <c r="E489" s="41"/>
      <c r="F489" s="12"/>
      <c r="G489" s="432"/>
      <c r="H489" s="12"/>
      <c r="I489" s="12"/>
      <c r="J489" s="60"/>
      <c r="K489" s="12"/>
      <c r="L489" s="12"/>
      <c r="M489" s="60"/>
      <c r="N489" s="12"/>
      <c r="O489" s="12"/>
      <c r="P489" s="12"/>
      <c r="Q489" s="103"/>
      <c r="R489" s="109"/>
      <c r="S489" s="109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</row>
    <row r="490" spans="1:30" s="107" customFormat="1" x14ac:dyDescent="0.2">
      <c r="A490" s="12"/>
      <c r="B490" s="12" t="s">
        <v>413</v>
      </c>
      <c r="C490" s="60"/>
      <c r="D490" s="60"/>
      <c r="E490" s="41"/>
      <c r="F490" s="12"/>
      <c r="G490" s="432"/>
      <c r="H490" s="12"/>
      <c r="I490" s="12"/>
      <c r="J490" s="60"/>
      <c r="K490" s="12"/>
      <c r="L490" s="12"/>
      <c r="M490" s="60"/>
      <c r="N490" s="12"/>
      <c r="O490" s="12"/>
      <c r="P490" s="12"/>
      <c r="Q490" s="103"/>
      <c r="R490" s="109"/>
      <c r="S490" s="109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</row>
    <row r="491" spans="1:30" s="107" customFormat="1" x14ac:dyDescent="0.2">
      <c r="A491" s="12"/>
      <c r="B491" s="12" t="s">
        <v>417</v>
      </c>
      <c r="C491" s="60"/>
      <c r="D491" s="60"/>
      <c r="E491" s="41"/>
      <c r="F491" s="12"/>
      <c r="G491" s="432"/>
      <c r="H491" s="12"/>
      <c r="I491" s="12"/>
      <c r="J491" s="60"/>
      <c r="K491" s="13"/>
      <c r="L491" s="13"/>
      <c r="M491" s="60"/>
      <c r="N491" s="12"/>
      <c r="O491" s="12"/>
      <c r="P491" s="12"/>
      <c r="Q491" s="103"/>
      <c r="R491" s="109"/>
      <c r="S491" s="109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</row>
    <row r="492" spans="1:30" s="107" customFormat="1" x14ac:dyDescent="0.2">
      <c r="A492" s="12"/>
      <c r="B492" s="12" t="s">
        <v>418</v>
      </c>
      <c r="C492" s="60"/>
      <c r="D492" s="60"/>
      <c r="E492" s="41"/>
      <c r="F492" s="12"/>
      <c r="G492" s="432"/>
      <c r="H492" s="12"/>
      <c r="I492" s="12"/>
      <c r="J492" s="60"/>
      <c r="K492" s="13"/>
      <c r="L492" s="13"/>
      <c r="M492" s="60"/>
      <c r="N492" s="12"/>
      <c r="O492" s="12"/>
      <c r="P492" s="12"/>
      <c r="Q492" s="103"/>
      <c r="R492" s="109"/>
      <c r="S492" s="109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</row>
    <row r="493" spans="1:30" s="107" customFormat="1" x14ac:dyDescent="0.2">
      <c r="A493" s="12"/>
      <c r="B493" s="12" t="s">
        <v>419</v>
      </c>
      <c r="C493" s="60"/>
      <c r="D493" s="60"/>
      <c r="E493" s="41"/>
      <c r="F493" s="12"/>
      <c r="G493" s="432"/>
      <c r="H493" s="12"/>
      <c r="I493" s="12"/>
      <c r="J493" s="60"/>
      <c r="K493" s="13"/>
      <c r="L493" s="13"/>
      <c r="M493" s="60"/>
      <c r="N493" s="12"/>
      <c r="O493" s="12"/>
      <c r="P493" s="12"/>
      <c r="Q493" s="103"/>
      <c r="R493" s="109"/>
      <c r="S493" s="109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</row>
    <row r="494" spans="1:30" s="107" customFormat="1" ht="15" x14ac:dyDescent="0.2">
      <c r="A494" s="12"/>
      <c r="B494" s="106" t="s">
        <v>420</v>
      </c>
      <c r="C494" s="60"/>
      <c r="D494" s="60"/>
      <c r="E494" s="41"/>
      <c r="F494" s="12"/>
      <c r="G494" s="432"/>
      <c r="H494" s="12"/>
      <c r="I494" s="12"/>
      <c r="J494" s="60"/>
      <c r="K494" s="13"/>
      <c r="L494" s="13"/>
      <c r="M494" s="60"/>
      <c r="N494" s="12"/>
      <c r="O494" s="12"/>
      <c r="P494" s="12"/>
      <c r="Q494" s="103"/>
      <c r="R494" s="109"/>
      <c r="S494" s="109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</row>
    <row r="495" spans="1:30" s="107" customFormat="1" ht="12" customHeight="1" x14ac:dyDescent="0.2">
      <c r="A495" s="12"/>
      <c r="B495" s="12" t="s">
        <v>711</v>
      </c>
      <c r="C495" s="60"/>
      <c r="D495" s="60"/>
      <c r="E495" s="41"/>
      <c r="F495" s="12"/>
      <c r="G495" s="432"/>
      <c r="H495" s="12"/>
      <c r="I495" s="12"/>
      <c r="J495" s="60"/>
      <c r="K495" s="13"/>
      <c r="L495" s="13"/>
      <c r="M495" s="60"/>
      <c r="N495" s="12"/>
      <c r="O495" s="12"/>
      <c r="P495" s="12"/>
      <c r="Q495" s="103"/>
      <c r="R495" s="109"/>
      <c r="S495" s="109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</row>
    <row r="496" spans="1:30" s="107" customFormat="1" ht="12" customHeight="1" x14ac:dyDescent="0.2">
      <c r="A496" s="12"/>
      <c r="B496" s="12" t="s">
        <v>717</v>
      </c>
      <c r="C496" s="60"/>
      <c r="D496" s="60"/>
      <c r="E496" s="41"/>
      <c r="F496" s="12"/>
      <c r="G496" s="432"/>
      <c r="H496" s="12"/>
      <c r="I496" s="12"/>
      <c r="J496" s="60"/>
      <c r="K496" s="13"/>
      <c r="L496" s="13"/>
      <c r="M496" s="60"/>
      <c r="N496" s="12"/>
      <c r="O496" s="12"/>
      <c r="P496" s="12"/>
      <c r="Q496" s="103"/>
      <c r="R496" s="109"/>
      <c r="S496" s="109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</row>
    <row r="497" spans="1:30" s="107" customFormat="1" ht="12" customHeight="1" x14ac:dyDescent="0.2">
      <c r="A497" s="12"/>
      <c r="B497" s="12" t="s">
        <v>718</v>
      </c>
      <c r="C497" s="60"/>
      <c r="D497" s="60"/>
      <c r="E497" s="41"/>
      <c r="F497" s="12"/>
      <c r="G497" s="432"/>
      <c r="H497" s="12"/>
      <c r="I497" s="12"/>
      <c r="J497" s="60"/>
      <c r="K497" s="13"/>
      <c r="L497" s="13"/>
      <c r="M497" s="60"/>
      <c r="N497" s="12"/>
      <c r="O497" s="12"/>
      <c r="P497" s="12"/>
      <c r="Q497" s="103"/>
      <c r="R497" s="109"/>
      <c r="S497" s="109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</row>
    <row r="498" spans="1:30" s="107" customFormat="1" x14ac:dyDescent="0.2">
      <c r="A498" s="12"/>
      <c r="B498" s="12" t="s">
        <v>719</v>
      </c>
      <c r="C498" s="60"/>
      <c r="D498" s="60"/>
      <c r="E498" s="41"/>
      <c r="F498" s="12"/>
      <c r="G498" s="432"/>
      <c r="H498" s="12"/>
      <c r="I498" s="12"/>
      <c r="J498" s="60"/>
      <c r="K498" s="13"/>
      <c r="L498" s="13"/>
      <c r="M498" s="60"/>
      <c r="N498" s="12"/>
      <c r="O498" s="12"/>
      <c r="P498" s="12"/>
      <c r="Q498" s="103"/>
      <c r="R498" s="109"/>
      <c r="S498" s="109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</row>
    <row r="499" spans="1:30" s="107" customFormat="1" x14ac:dyDescent="0.2">
      <c r="A499" s="12"/>
      <c r="B499" s="12" t="s">
        <v>733</v>
      </c>
      <c r="C499" s="60"/>
      <c r="D499" s="60"/>
      <c r="E499" s="41"/>
      <c r="F499" s="12"/>
      <c r="G499" s="432"/>
      <c r="H499" s="12"/>
      <c r="I499" s="12"/>
      <c r="J499" s="60"/>
      <c r="K499" s="13"/>
      <c r="L499" s="13"/>
      <c r="M499" s="60"/>
      <c r="N499" s="12"/>
      <c r="O499" s="12"/>
      <c r="P499" s="12"/>
      <c r="Q499" s="103"/>
      <c r="R499" s="109"/>
      <c r="S499" s="109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</row>
    <row r="500" spans="1:30" s="107" customFormat="1" x14ac:dyDescent="0.2">
      <c r="A500" s="12"/>
      <c r="B500" s="12" t="s">
        <v>734</v>
      </c>
      <c r="C500" s="60"/>
      <c r="D500" s="60"/>
      <c r="E500" s="41"/>
      <c r="F500" s="12"/>
      <c r="G500" s="432"/>
      <c r="H500" s="12"/>
      <c r="I500" s="12"/>
      <c r="J500" s="60"/>
      <c r="K500" s="13"/>
      <c r="L500" s="13"/>
      <c r="M500" s="60"/>
      <c r="N500" s="12"/>
      <c r="O500" s="12"/>
      <c r="P500" s="12"/>
      <c r="Q500" s="103"/>
      <c r="R500" s="109"/>
      <c r="S500" s="109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</row>
    <row r="501" spans="1:30" s="107" customFormat="1" x14ac:dyDescent="0.2">
      <c r="A501" s="12"/>
      <c r="B501" s="12" t="s">
        <v>735</v>
      </c>
      <c r="C501" s="60"/>
      <c r="D501" s="60"/>
      <c r="E501" s="41"/>
      <c r="F501" s="12"/>
      <c r="G501" s="432"/>
      <c r="H501" s="12"/>
      <c r="I501" s="12"/>
      <c r="J501" s="60"/>
      <c r="K501" s="13"/>
      <c r="L501" s="13"/>
      <c r="M501" s="60"/>
      <c r="N501" s="12"/>
      <c r="O501" s="12"/>
      <c r="P501" s="12"/>
      <c r="Q501" s="103"/>
      <c r="R501" s="109"/>
      <c r="S501" s="109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</row>
    <row r="502" spans="1:30" s="107" customFormat="1" x14ac:dyDescent="0.2">
      <c r="A502" s="12"/>
      <c r="B502" s="12" t="s">
        <v>736</v>
      </c>
      <c r="C502" s="60"/>
      <c r="D502" s="60"/>
      <c r="E502" s="41"/>
      <c r="F502" s="12"/>
      <c r="G502" s="432"/>
      <c r="H502" s="12"/>
      <c r="I502" s="12"/>
      <c r="J502" s="60"/>
      <c r="K502" s="13"/>
      <c r="L502" s="13"/>
      <c r="M502" s="60"/>
      <c r="N502" s="12"/>
      <c r="O502" s="12"/>
      <c r="P502" s="12"/>
      <c r="Q502" s="103"/>
      <c r="R502" s="109"/>
      <c r="S502" s="109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</row>
    <row r="503" spans="1:30" s="107" customFormat="1" x14ac:dyDescent="0.2">
      <c r="A503" s="12"/>
      <c r="B503" s="12" t="s">
        <v>738</v>
      </c>
      <c r="C503" s="60"/>
      <c r="D503" s="60"/>
      <c r="E503" s="41"/>
      <c r="F503" s="12"/>
      <c r="G503" s="432"/>
      <c r="H503" s="12"/>
      <c r="I503" s="12"/>
      <c r="J503" s="60"/>
      <c r="K503" s="13"/>
      <c r="L503" s="13"/>
      <c r="M503" s="60"/>
      <c r="N503" s="12"/>
      <c r="O503" s="12"/>
      <c r="P503" s="12"/>
      <c r="Q503" s="103"/>
      <c r="R503" s="109"/>
      <c r="S503" s="109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</row>
    <row r="504" spans="1:30" s="107" customFormat="1" x14ac:dyDescent="0.2">
      <c r="A504" s="12"/>
      <c r="B504" s="12" t="s">
        <v>740</v>
      </c>
      <c r="C504" s="60"/>
      <c r="D504" s="60"/>
      <c r="E504" s="41"/>
      <c r="F504" s="12"/>
      <c r="G504" s="432"/>
      <c r="H504" s="12"/>
      <c r="I504" s="12"/>
      <c r="J504" s="60"/>
      <c r="K504" s="13"/>
      <c r="L504" s="13"/>
      <c r="M504" s="60"/>
      <c r="N504" s="12"/>
      <c r="O504" s="12"/>
      <c r="P504" s="12"/>
      <c r="Q504" s="103"/>
      <c r="R504" s="109"/>
      <c r="S504" s="109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</row>
    <row r="505" spans="1:30" s="107" customFormat="1" x14ac:dyDescent="0.2">
      <c r="A505" s="12"/>
      <c r="B505" s="12" t="s">
        <v>741</v>
      </c>
      <c r="C505" s="60"/>
      <c r="D505" s="60"/>
      <c r="E505" s="41"/>
      <c r="F505" s="12"/>
      <c r="G505" s="432"/>
      <c r="H505" s="12"/>
      <c r="I505" s="12"/>
      <c r="J505" s="60"/>
      <c r="K505" s="12"/>
      <c r="L505" s="12"/>
      <c r="M505" s="60"/>
      <c r="N505" s="12"/>
      <c r="O505" s="12"/>
      <c r="P505" s="12"/>
      <c r="Q505" s="103"/>
      <c r="R505" s="109"/>
      <c r="S505" s="109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</row>
    <row r="506" spans="1:30" s="107" customFormat="1" x14ac:dyDescent="0.2">
      <c r="A506" s="12"/>
      <c r="B506" s="12" t="s">
        <v>742</v>
      </c>
      <c r="C506" s="60"/>
      <c r="D506" s="60"/>
      <c r="E506" s="41"/>
      <c r="F506" s="12"/>
      <c r="G506" s="432"/>
      <c r="H506" s="12"/>
      <c r="I506" s="12"/>
      <c r="J506" s="60"/>
      <c r="K506" s="12"/>
      <c r="L506" s="12"/>
      <c r="M506" s="60"/>
      <c r="N506" s="12"/>
      <c r="O506" s="12"/>
      <c r="P506" s="12"/>
      <c r="Q506" s="103"/>
      <c r="R506" s="109"/>
      <c r="S506" s="109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</row>
    <row r="507" spans="1:30" s="107" customFormat="1" x14ac:dyDescent="0.2">
      <c r="A507" s="12"/>
      <c r="B507" s="12" t="s">
        <v>743</v>
      </c>
      <c r="C507" s="60"/>
      <c r="D507" s="60"/>
      <c r="E507" s="41"/>
      <c r="F507" s="12"/>
      <c r="G507" s="432"/>
      <c r="H507" s="12"/>
      <c r="I507" s="12"/>
      <c r="J507" s="60"/>
      <c r="K507" s="12"/>
      <c r="L507" s="12"/>
      <c r="M507" s="60"/>
      <c r="N507" s="12"/>
      <c r="O507" s="12"/>
      <c r="P507" s="12"/>
      <c r="Q507" s="103"/>
      <c r="R507" s="109"/>
      <c r="S507" s="109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</row>
    <row r="508" spans="1:30" s="107" customFormat="1" x14ac:dyDescent="0.2">
      <c r="A508" s="12"/>
      <c r="B508" s="12" t="s">
        <v>744</v>
      </c>
      <c r="C508" s="60"/>
      <c r="D508" s="60"/>
      <c r="E508" s="41"/>
      <c r="F508" s="12"/>
      <c r="G508" s="432"/>
      <c r="H508" s="12"/>
      <c r="I508" s="12"/>
      <c r="J508" s="60"/>
      <c r="K508" s="12"/>
      <c r="L508" s="12"/>
      <c r="M508" s="60"/>
      <c r="N508" s="12"/>
      <c r="O508" s="12"/>
      <c r="P508" s="12"/>
      <c r="Q508" s="103"/>
      <c r="R508" s="109"/>
      <c r="S508" s="109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</row>
    <row r="509" spans="1:30" s="107" customFormat="1" ht="15.75" x14ac:dyDescent="0.2">
      <c r="A509" s="12"/>
      <c r="B509" s="288" t="s">
        <v>748</v>
      </c>
      <c r="C509" s="60"/>
      <c r="D509" s="60"/>
      <c r="E509" s="41"/>
      <c r="F509" s="12"/>
      <c r="G509" s="432"/>
      <c r="H509" s="12"/>
      <c r="I509" s="12"/>
      <c r="J509" s="60"/>
      <c r="K509" s="12"/>
      <c r="L509" s="12"/>
      <c r="M509" s="60"/>
      <c r="N509" s="12"/>
      <c r="O509" s="12"/>
      <c r="P509" s="12"/>
      <c r="Q509" s="103"/>
      <c r="R509" s="109"/>
      <c r="S509" s="109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</row>
    <row r="510" spans="1:30" s="107" customFormat="1" ht="15.75" x14ac:dyDescent="0.2">
      <c r="A510" s="12"/>
      <c r="B510" s="288" t="s">
        <v>749</v>
      </c>
      <c r="C510" s="60"/>
      <c r="D510" s="60"/>
      <c r="E510" s="41"/>
      <c r="F510" s="12"/>
      <c r="G510" s="432"/>
      <c r="H510" s="12"/>
      <c r="I510" s="12"/>
      <c r="J510" s="60"/>
      <c r="K510" s="12"/>
      <c r="L510" s="12"/>
      <c r="M510" s="60"/>
      <c r="N510" s="12"/>
      <c r="O510" s="12"/>
      <c r="P510" s="12"/>
      <c r="Q510" s="103"/>
      <c r="R510" s="109"/>
      <c r="S510" s="109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</row>
    <row r="511" spans="1:30" s="107" customFormat="1" ht="15.75" x14ac:dyDescent="0.2">
      <c r="A511" s="12"/>
      <c r="B511" s="288" t="s">
        <v>750</v>
      </c>
      <c r="C511" s="60"/>
      <c r="D511" s="60"/>
      <c r="E511" s="41"/>
      <c r="F511" s="12"/>
      <c r="G511" s="432"/>
      <c r="H511" s="12"/>
      <c r="I511" s="12"/>
      <c r="J511" s="60"/>
      <c r="K511" s="12"/>
      <c r="L511" s="12"/>
      <c r="M511" s="60"/>
      <c r="N511" s="12"/>
      <c r="O511" s="12"/>
      <c r="P511" s="12"/>
      <c r="Q511" s="103"/>
      <c r="R511" s="109"/>
      <c r="S511" s="109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</row>
    <row r="512" spans="1:30" s="107" customFormat="1" ht="15.75" x14ac:dyDescent="0.2">
      <c r="A512" s="12"/>
      <c r="B512" s="288" t="s">
        <v>751</v>
      </c>
      <c r="C512" s="60"/>
      <c r="D512" s="60"/>
      <c r="E512" s="41"/>
      <c r="F512" s="12"/>
      <c r="G512" s="432"/>
      <c r="H512" s="12"/>
      <c r="I512" s="12"/>
      <c r="J512" s="60"/>
      <c r="K512" s="12"/>
      <c r="L512" s="12"/>
      <c r="M512" s="60"/>
      <c r="N512" s="12"/>
      <c r="O512" s="12"/>
      <c r="P512" s="12"/>
      <c r="Q512" s="12"/>
      <c r="R512" s="109"/>
      <c r="S512" s="109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</row>
    <row r="513" spans="1:30" s="107" customFormat="1" ht="15.75" x14ac:dyDescent="0.2">
      <c r="A513" s="12"/>
      <c r="B513" s="288" t="s">
        <v>752</v>
      </c>
      <c r="C513" s="60"/>
      <c r="D513" s="60"/>
      <c r="E513" s="41"/>
      <c r="F513" s="12"/>
      <c r="G513" s="432"/>
      <c r="H513" s="12"/>
      <c r="I513" s="12"/>
      <c r="J513" s="60"/>
      <c r="K513" s="12"/>
      <c r="L513" s="12"/>
      <c r="M513" s="60"/>
      <c r="N513" s="12"/>
      <c r="O513" s="12"/>
      <c r="P513" s="12"/>
      <c r="Q513" s="12"/>
      <c r="R513" s="109"/>
      <c r="S513" s="109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</row>
    <row r="514" spans="1:30" s="107" customFormat="1" ht="15.75" x14ac:dyDescent="0.2">
      <c r="A514" s="12"/>
      <c r="B514" s="288" t="s">
        <v>753</v>
      </c>
      <c r="C514" s="60"/>
      <c r="D514" s="60"/>
      <c r="E514" s="41"/>
      <c r="F514" s="12"/>
      <c r="G514" s="432"/>
      <c r="H514" s="12"/>
      <c r="I514" s="12"/>
      <c r="J514" s="60"/>
      <c r="K514" s="12"/>
      <c r="L514" s="12"/>
      <c r="M514" s="60"/>
      <c r="N514" s="12"/>
      <c r="O514" s="12"/>
      <c r="P514" s="12"/>
      <c r="Q514" s="12"/>
      <c r="R514" s="109"/>
      <c r="S514" s="109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</row>
    <row r="515" spans="1:30" s="107" customFormat="1" x14ac:dyDescent="0.2">
      <c r="A515" s="12"/>
      <c r="B515" s="12" t="s">
        <v>781</v>
      </c>
      <c r="C515" s="60"/>
      <c r="D515" s="60"/>
      <c r="E515" s="41"/>
      <c r="F515" s="12"/>
      <c r="G515" s="432"/>
      <c r="H515" s="12"/>
      <c r="I515" s="12"/>
      <c r="J515" s="60"/>
      <c r="K515" s="12"/>
      <c r="L515" s="12"/>
      <c r="M515" s="60"/>
      <c r="N515" s="12"/>
      <c r="O515" s="12"/>
      <c r="P515" s="12"/>
      <c r="Q515" s="12"/>
      <c r="R515" s="109"/>
      <c r="S515" s="109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</row>
    <row r="516" spans="1:30" s="107" customFormat="1" x14ac:dyDescent="0.2">
      <c r="A516" s="12"/>
      <c r="B516" s="12" t="s">
        <v>782</v>
      </c>
      <c r="C516" s="301" t="s">
        <v>783</v>
      </c>
      <c r="D516" s="60"/>
      <c r="E516" s="41"/>
      <c r="F516" s="12"/>
      <c r="G516" s="432"/>
      <c r="H516" s="12"/>
      <c r="I516" s="12"/>
      <c r="J516" s="60"/>
      <c r="K516" s="12"/>
      <c r="L516" s="12"/>
      <c r="M516" s="60"/>
      <c r="N516" s="12"/>
      <c r="O516" s="12"/>
      <c r="P516" s="12"/>
      <c r="Q516" s="12"/>
      <c r="R516" s="109"/>
      <c r="S516" s="109"/>
      <c r="T516" s="103"/>
      <c r="U516" s="103"/>
      <c r="V516" s="103"/>
      <c r="W516" s="103"/>
      <c r="X516" s="103"/>
      <c r="Y516" s="103"/>
      <c r="Z516" s="103"/>
      <c r="AA516" s="103"/>
      <c r="AB516" s="103"/>
      <c r="AC516" s="103"/>
      <c r="AD516" s="103"/>
    </row>
    <row r="517" spans="1:30" s="107" customFormat="1" x14ac:dyDescent="0.2">
      <c r="A517" s="12"/>
      <c r="B517" s="12"/>
      <c r="C517" s="60"/>
      <c r="D517" s="60"/>
      <c r="E517" s="41"/>
      <c r="F517" s="12"/>
      <c r="G517" s="432"/>
      <c r="H517" s="12"/>
      <c r="I517" s="12"/>
      <c r="J517" s="60"/>
      <c r="K517" s="12"/>
      <c r="L517" s="12"/>
      <c r="M517" s="60"/>
      <c r="N517" s="12"/>
      <c r="O517" s="12"/>
      <c r="P517" s="12"/>
      <c r="Q517" s="12"/>
      <c r="R517" s="109"/>
      <c r="S517" s="109"/>
      <c r="T517" s="103"/>
      <c r="U517" s="103"/>
      <c r="V517" s="103"/>
      <c r="W517" s="103"/>
      <c r="X517" s="103"/>
      <c r="Y517" s="103"/>
      <c r="Z517" s="103"/>
      <c r="AA517" s="103"/>
      <c r="AB517" s="103"/>
      <c r="AC517" s="103"/>
      <c r="AD517" s="103"/>
    </row>
    <row r="518" spans="1:30" s="107" customFormat="1" x14ac:dyDescent="0.2">
      <c r="A518" s="12"/>
      <c r="B518" s="12"/>
      <c r="C518" s="60"/>
      <c r="D518" s="60"/>
      <c r="E518" s="41"/>
      <c r="F518" s="12"/>
      <c r="G518" s="432"/>
      <c r="H518" s="12"/>
      <c r="I518" s="12"/>
      <c r="J518" s="60"/>
      <c r="K518" s="12"/>
      <c r="L518" s="12"/>
      <c r="M518" s="60"/>
      <c r="N518" s="12"/>
      <c r="O518" s="12"/>
      <c r="P518" s="12"/>
      <c r="Q518" s="12"/>
      <c r="R518" s="109"/>
      <c r="S518" s="109"/>
      <c r="T518" s="103"/>
      <c r="U518" s="103"/>
      <c r="V518" s="103"/>
      <c r="W518" s="103"/>
      <c r="X518" s="103"/>
      <c r="Y518" s="103"/>
      <c r="Z518" s="103"/>
      <c r="AA518" s="103"/>
      <c r="AB518" s="103"/>
      <c r="AC518" s="103"/>
      <c r="AD518" s="103"/>
    </row>
    <row r="519" spans="1:30" s="107" customFormat="1" x14ac:dyDescent="0.2">
      <c r="A519" s="12"/>
      <c r="B519" s="12"/>
      <c r="C519" s="60"/>
      <c r="D519" s="60"/>
      <c r="E519" s="41"/>
      <c r="F519" s="12"/>
      <c r="G519" s="432"/>
      <c r="H519" s="12"/>
      <c r="I519" s="12"/>
      <c r="J519" s="60"/>
      <c r="K519" s="12"/>
      <c r="L519" s="12"/>
      <c r="M519" s="60"/>
      <c r="N519" s="12"/>
      <c r="O519" s="12"/>
      <c r="P519" s="12"/>
      <c r="Q519" s="12"/>
      <c r="R519" s="109"/>
      <c r="S519" s="109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</row>
    <row r="520" spans="1:30" s="107" customFormat="1" x14ac:dyDescent="0.2">
      <c r="A520" s="12"/>
      <c r="B520" s="12"/>
      <c r="C520" s="60"/>
      <c r="D520" s="60"/>
      <c r="E520" s="41"/>
      <c r="F520" s="12"/>
      <c r="G520" s="432"/>
      <c r="H520" s="12"/>
      <c r="I520" s="12"/>
      <c r="J520" s="60"/>
      <c r="K520" s="12"/>
      <c r="L520" s="12"/>
      <c r="M520" s="60"/>
      <c r="N520" s="12"/>
      <c r="O520" s="12"/>
      <c r="P520" s="12"/>
      <c r="Q520" s="12"/>
      <c r="R520" s="109"/>
      <c r="S520" s="109"/>
      <c r="T520" s="103"/>
      <c r="U520" s="103"/>
      <c r="V520" s="103"/>
      <c r="W520" s="103"/>
      <c r="X520" s="103"/>
      <c r="Y520" s="103"/>
      <c r="Z520" s="103"/>
      <c r="AA520" s="103"/>
      <c r="AB520" s="103"/>
      <c r="AC520" s="103"/>
      <c r="AD520" s="103"/>
    </row>
    <row r="521" spans="1:30" s="107" customFormat="1" x14ac:dyDescent="0.2">
      <c r="A521" s="12"/>
      <c r="B521" s="12"/>
      <c r="C521" s="60"/>
      <c r="D521" s="60"/>
      <c r="E521" s="41"/>
      <c r="F521" s="12"/>
      <c r="G521" s="432"/>
      <c r="H521" s="12"/>
      <c r="I521" s="12"/>
      <c r="J521" s="60"/>
      <c r="K521" s="12"/>
      <c r="L521" s="12"/>
      <c r="M521" s="60"/>
      <c r="N521" s="12"/>
      <c r="O521" s="12"/>
      <c r="P521" s="12"/>
      <c r="Q521" s="12"/>
      <c r="R521" s="109"/>
      <c r="S521" s="109"/>
      <c r="T521" s="103"/>
      <c r="U521" s="103"/>
      <c r="V521" s="103"/>
      <c r="W521" s="103"/>
      <c r="X521" s="103"/>
      <c r="Y521" s="103"/>
      <c r="Z521" s="103"/>
      <c r="AA521" s="103"/>
      <c r="AB521" s="103"/>
      <c r="AC521" s="103"/>
      <c r="AD521" s="103"/>
    </row>
    <row r="522" spans="1:30" s="107" customFormat="1" x14ac:dyDescent="0.2">
      <c r="A522" s="12"/>
      <c r="B522" s="12"/>
      <c r="C522" s="60"/>
      <c r="D522" s="60"/>
      <c r="E522" s="41"/>
      <c r="F522" s="12"/>
      <c r="G522" s="432"/>
      <c r="H522" s="12"/>
      <c r="I522" s="12"/>
      <c r="J522" s="60"/>
      <c r="K522" s="12"/>
      <c r="L522" s="12"/>
      <c r="M522" s="60"/>
      <c r="N522" s="12"/>
      <c r="O522" s="12"/>
      <c r="P522" s="12"/>
      <c r="Q522" s="12"/>
      <c r="R522" s="109"/>
      <c r="S522" s="109"/>
      <c r="T522" s="103"/>
      <c r="U522" s="103"/>
      <c r="V522" s="103"/>
      <c r="W522" s="103"/>
      <c r="X522" s="103"/>
      <c r="Y522" s="103"/>
      <c r="Z522" s="103"/>
      <c r="AA522" s="103"/>
      <c r="AB522" s="103"/>
      <c r="AC522" s="103"/>
      <c r="AD522" s="103"/>
    </row>
    <row r="523" spans="1:30" s="107" customFormat="1" x14ac:dyDescent="0.2">
      <c r="A523" s="12"/>
      <c r="B523" s="12"/>
      <c r="C523" s="60"/>
      <c r="D523" s="60"/>
      <c r="E523" s="41"/>
      <c r="F523" s="12"/>
      <c r="G523" s="432"/>
      <c r="H523" s="12"/>
      <c r="I523" s="12"/>
      <c r="J523" s="60"/>
      <c r="K523" s="12"/>
      <c r="L523" s="12"/>
      <c r="M523" s="60"/>
      <c r="N523" s="12"/>
      <c r="O523" s="12"/>
      <c r="P523" s="12"/>
      <c r="Q523" s="12"/>
      <c r="R523" s="109"/>
      <c r="S523" s="109"/>
      <c r="T523" s="103"/>
      <c r="U523" s="103"/>
      <c r="V523" s="103"/>
      <c r="W523" s="103"/>
      <c r="X523" s="103"/>
      <c r="Y523" s="103"/>
      <c r="Z523" s="103"/>
      <c r="AA523" s="103"/>
      <c r="AB523" s="103"/>
      <c r="AC523" s="103"/>
      <c r="AD523" s="103"/>
    </row>
    <row r="524" spans="1:30" s="107" customFormat="1" x14ac:dyDescent="0.2">
      <c r="A524" s="12"/>
      <c r="B524" s="12"/>
      <c r="C524" s="60"/>
      <c r="D524" s="60"/>
      <c r="E524" s="41"/>
      <c r="F524" s="12"/>
      <c r="G524" s="432"/>
      <c r="H524" s="12"/>
      <c r="I524" s="12"/>
      <c r="J524" s="60"/>
      <c r="K524" s="12"/>
      <c r="L524" s="12"/>
      <c r="M524" s="60"/>
      <c r="N524" s="12"/>
      <c r="O524" s="12"/>
      <c r="P524" s="12"/>
      <c r="Q524" s="12"/>
      <c r="R524" s="109"/>
      <c r="S524" s="109"/>
      <c r="T524" s="103"/>
      <c r="U524" s="103"/>
      <c r="V524" s="103"/>
      <c r="W524" s="103"/>
      <c r="X524" s="103"/>
      <c r="Y524" s="103"/>
      <c r="Z524" s="103"/>
      <c r="AA524" s="103"/>
      <c r="AB524" s="103"/>
      <c r="AC524" s="103"/>
      <c r="AD524" s="103"/>
    </row>
    <row r="525" spans="1:30" s="107" customFormat="1" x14ac:dyDescent="0.2">
      <c r="A525" s="12"/>
      <c r="B525" s="12"/>
      <c r="C525" s="60"/>
      <c r="D525" s="60"/>
      <c r="E525" s="41"/>
      <c r="F525" s="12"/>
      <c r="G525" s="432"/>
      <c r="H525" s="12"/>
      <c r="I525" s="12"/>
      <c r="J525" s="60"/>
      <c r="K525" s="12"/>
      <c r="L525" s="12"/>
      <c r="M525" s="60"/>
      <c r="N525" s="12"/>
      <c r="O525" s="12"/>
      <c r="P525" s="12"/>
      <c r="Q525" s="12"/>
      <c r="R525" s="109"/>
      <c r="S525" s="109"/>
      <c r="T525" s="103"/>
      <c r="U525" s="103"/>
      <c r="V525" s="103"/>
      <c r="W525" s="103"/>
      <c r="X525" s="103"/>
      <c r="Y525" s="103"/>
      <c r="Z525" s="103"/>
      <c r="AA525" s="103"/>
      <c r="AB525" s="103"/>
      <c r="AC525" s="103"/>
      <c r="AD525" s="103"/>
    </row>
    <row r="526" spans="1:30" s="107" customFormat="1" x14ac:dyDescent="0.2">
      <c r="A526" s="12"/>
      <c r="B526" s="12"/>
      <c r="C526" s="60"/>
      <c r="D526" s="60"/>
      <c r="E526" s="41"/>
      <c r="F526" s="12"/>
      <c r="G526" s="432"/>
      <c r="H526" s="12"/>
      <c r="I526" s="12"/>
      <c r="J526" s="60"/>
      <c r="K526" s="12"/>
      <c r="L526" s="12"/>
      <c r="M526" s="60"/>
      <c r="N526" s="12"/>
      <c r="O526" s="12"/>
      <c r="P526" s="12"/>
      <c r="Q526" s="12"/>
      <c r="R526" s="109"/>
      <c r="S526" s="109"/>
      <c r="T526" s="103"/>
      <c r="U526" s="103"/>
      <c r="V526" s="103"/>
      <c r="W526" s="103"/>
      <c r="X526" s="103"/>
      <c r="Y526" s="103"/>
      <c r="Z526" s="103"/>
      <c r="AA526" s="103"/>
      <c r="AB526" s="103"/>
      <c r="AC526" s="103"/>
      <c r="AD526" s="103"/>
    </row>
    <row r="527" spans="1:30" s="107" customFormat="1" x14ac:dyDescent="0.2">
      <c r="A527" s="12"/>
      <c r="B527" s="12"/>
      <c r="C527" s="60"/>
      <c r="D527" s="60"/>
      <c r="E527" s="41"/>
      <c r="F527" s="12"/>
      <c r="G527" s="432"/>
      <c r="H527" s="12"/>
      <c r="I527" s="12"/>
      <c r="J527" s="60"/>
      <c r="K527" s="12"/>
      <c r="L527" s="12"/>
      <c r="M527" s="60"/>
      <c r="N527" s="12"/>
      <c r="O527" s="12"/>
      <c r="P527" s="12"/>
      <c r="Q527" s="12"/>
      <c r="R527" s="109"/>
      <c r="S527" s="109"/>
      <c r="T527" s="103"/>
      <c r="U527" s="103"/>
      <c r="V527" s="103"/>
      <c r="W527" s="103"/>
      <c r="X527" s="103"/>
      <c r="Y527" s="103"/>
      <c r="Z527" s="103"/>
      <c r="AA527" s="103"/>
      <c r="AB527" s="103"/>
      <c r="AC527" s="103"/>
      <c r="AD527" s="103"/>
    </row>
    <row r="528" spans="1:30" s="107" customFormat="1" x14ac:dyDescent="0.2">
      <c r="A528" s="12"/>
      <c r="B528" s="12"/>
      <c r="C528" s="60"/>
      <c r="D528" s="60"/>
      <c r="E528" s="41"/>
      <c r="F528" s="12"/>
      <c r="G528" s="432"/>
      <c r="H528" s="12"/>
      <c r="I528" s="12"/>
      <c r="J528" s="60"/>
      <c r="K528" s="12"/>
      <c r="L528" s="12"/>
      <c r="M528" s="60"/>
      <c r="N528" s="12"/>
      <c r="O528" s="12"/>
      <c r="P528" s="12"/>
      <c r="Q528" s="12"/>
      <c r="R528" s="109"/>
      <c r="S528" s="109"/>
      <c r="T528" s="103"/>
      <c r="U528" s="103"/>
      <c r="V528" s="103"/>
      <c r="W528" s="103"/>
      <c r="X528" s="103"/>
      <c r="Y528" s="103"/>
      <c r="Z528" s="103"/>
      <c r="AA528" s="103"/>
      <c r="AB528" s="103"/>
      <c r="AC528" s="103"/>
      <c r="AD528" s="103"/>
    </row>
    <row r="529" spans="1:30" s="107" customFormat="1" x14ac:dyDescent="0.2">
      <c r="A529" s="12"/>
      <c r="B529" s="12"/>
      <c r="C529" s="60"/>
      <c r="D529" s="60"/>
      <c r="E529" s="41"/>
      <c r="F529" s="12"/>
      <c r="G529" s="432"/>
      <c r="H529" s="12"/>
      <c r="I529" s="12"/>
      <c r="J529" s="60"/>
      <c r="K529" s="12"/>
      <c r="L529" s="12"/>
      <c r="M529" s="60"/>
      <c r="N529" s="12"/>
      <c r="O529" s="12"/>
      <c r="P529" s="12"/>
      <c r="Q529" s="12"/>
      <c r="R529" s="109"/>
      <c r="S529" s="109"/>
      <c r="T529" s="103"/>
      <c r="U529" s="103"/>
      <c r="V529" s="103"/>
      <c r="W529" s="103"/>
      <c r="X529" s="103"/>
      <c r="Y529" s="103"/>
      <c r="Z529" s="103"/>
      <c r="AA529" s="103"/>
      <c r="AB529" s="103"/>
      <c r="AC529" s="103"/>
      <c r="AD529" s="103"/>
    </row>
    <row r="530" spans="1:30" s="107" customFormat="1" x14ac:dyDescent="0.2">
      <c r="A530" s="12"/>
      <c r="B530" s="12"/>
      <c r="C530" s="60"/>
      <c r="D530" s="60"/>
      <c r="E530" s="41"/>
      <c r="F530" s="12"/>
      <c r="G530" s="432"/>
      <c r="H530" s="12"/>
      <c r="I530" s="12"/>
      <c r="J530" s="60"/>
      <c r="K530" s="12"/>
      <c r="L530" s="12"/>
      <c r="M530" s="60"/>
      <c r="N530" s="12"/>
      <c r="O530" s="12"/>
      <c r="P530" s="12"/>
      <c r="Q530" s="12"/>
      <c r="R530" s="109"/>
      <c r="S530" s="109"/>
      <c r="T530" s="103"/>
      <c r="U530" s="103"/>
      <c r="V530" s="103"/>
      <c r="W530" s="103"/>
      <c r="X530" s="103"/>
      <c r="Y530" s="103"/>
      <c r="Z530" s="103"/>
      <c r="AA530" s="103"/>
      <c r="AB530" s="103"/>
      <c r="AC530" s="103"/>
      <c r="AD530" s="103"/>
    </row>
    <row r="531" spans="1:30" s="107" customFormat="1" x14ac:dyDescent="0.2">
      <c r="A531" s="12"/>
      <c r="B531" s="12"/>
      <c r="C531" s="60"/>
      <c r="D531" s="60"/>
      <c r="E531" s="41"/>
      <c r="F531" s="12"/>
      <c r="G531" s="432"/>
      <c r="H531" s="12"/>
      <c r="I531" s="12"/>
      <c r="J531" s="60"/>
      <c r="K531" s="12"/>
      <c r="L531" s="12"/>
      <c r="M531" s="60"/>
      <c r="N531" s="12"/>
      <c r="O531" s="12"/>
      <c r="P531" s="12"/>
      <c r="Q531" s="12"/>
      <c r="R531" s="109"/>
      <c r="S531" s="109"/>
      <c r="T531" s="103"/>
      <c r="U531" s="103"/>
      <c r="V531" s="103"/>
      <c r="W531" s="103"/>
      <c r="X531" s="103"/>
      <c r="Y531" s="103"/>
      <c r="Z531" s="103"/>
      <c r="AA531" s="103"/>
      <c r="AB531" s="103"/>
      <c r="AC531" s="103"/>
      <c r="AD531" s="103"/>
    </row>
    <row r="532" spans="1:30" s="107" customFormat="1" x14ac:dyDescent="0.2">
      <c r="A532" s="12"/>
      <c r="B532" s="12"/>
      <c r="C532" s="60"/>
      <c r="D532" s="60"/>
      <c r="E532" s="41"/>
      <c r="F532" s="12"/>
      <c r="G532" s="432"/>
      <c r="H532" s="12"/>
      <c r="I532" s="12"/>
      <c r="J532" s="60"/>
      <c r="K532" s="12"/>
      <c r="L532" s="12"/>
      <c r="M532" s="60"/>
      <c r="N532" s="12"/>
      <c r="O532" s="12"/>
      <c r="P532" s="12"/>
      <c r="Q532" s="12"/>
      <c r="R532" s="109"/>
      <c r="S532" s="109"/>
      <c r="T532" s="103"/>
      <c r="U532" s="103"/>
      <c r="V532" s="103"/>
      <c r="W532" s="103"/>
      <c r="X532" s="103"/>
      <c r="Y532" s="103"/>
      <c r="Z532" s="103"/>
      <c r="AA532" s="103"/>
      <c r="AB532" s="103"/>
      <c r="AC532" s="103"/>
      <c r="AD532" s="103"/>
    </row>
    <row r="533" spans="1:30" s="107" customFormat="1" x14ac:dyDescent="0.2">
      <c r="A533" s="12"/>
      <c r="B533" s="12"/>
      <c r="C533" s="60"/>
      <c r="D533" s="60"/>
      <c r="E533" s="41"/>
      <c r="F533" s="12"/>
      <c r="G533" s="432"/>
      <c r="H533" s="12"/>
      <c r="I533" s="12"/>
      <c r="J533" s="60"/>
      <c r="K533" s="12"/>
      <c r="L533" s="12"/>
      <c r="M533" s="60"/>
      <c r="N533" s="12"/>
      <c r="O533" s="12"/>
      <c r="P533" s="12"/>
      <c r="Q533" s="12"/>
      <c r="R533" s="109"/>
      <c r="S533" s="109"/>
      <c r="T533" s="103"/>
      <c r="U533" s="103"/>
      <c r="V533" s="103"/>
      <c r="W533" s="103"/>
      <c r="X533" s="103"/>
      <c r="Y533" s="103"/>
      <c r="Z533" s="103"/>
      <c r="AA533" s="103"/>
      <c r="AB533" s="103"/>
      <c r="AC533" s="103"/>
      <c r="AD533" s="103"/>
    </row>
    <row r="534" spans="1:30" s="107" customFormat="1" x14ac:dyDescent="0.2">
      <c r="A534" s="12"/>
      <c r="B534" s="12"/>
      <c r="C534" s="60"/>
      <c r="D534" s="60"/>
      <c r="E534" s="41"/>
      <c r="F534" s="12"/>
      <c r="G534" s="432"/>
      <c r="H534" s="12"/>
      <c r="I534" s="12"/>
      <c r="J534" s="60"/>
      <c r="K534" s="12"/>
      <c r="L534" s="12"/>
      <c r="M534" s="60"/>
      <c r="N534" s="12"/>
      <c r="O534" s="12"/>
      <c r="P534" s="12"/>
      <c r="Q534" s="12"/>
      <c r="R534" s="109"/>
      <c r="S534" s="109"/>
      <c r="T534" s="103"/>
      <c r="U534" s="103"/>
      <c r="V534" s="103"/>
      <c r="W534" s="103"/>
      <c r="X534" s="103"/>
      <c r="Y534" s="103"/>
      <c r="Z534" s="103"/>
      <c r="AA534" s="103"/>
      <c r="AB534" s="103"/>
      <c r="AC534" s="103"/>
      <c r="AD534" s="103"/>
    </row>
    <row r="535" spans="1:30" s="107" customFormat="1" x14ac:dyDescent="0.2">
      <c r="A535" s="12"/>
      <c r="B535" s="12"/>
      <c r="C535" s="60"/>
      <c r="D535" s="60"/>
      <c r="E535" s="41"/>
      <c r="F535" s="12"/>
      <c r="G535" s="432"/>
      <c r="H535" s="12"/>
      <c r="I535" s="12"/>
      <c r="J535" s="60"/>
      <c r="K535" s="12"/>
      <c r="L535" s="12"/>
      <c r="M535" s="60"/>
      <c r="N535" s="12"/>
      <c r="O535" s="12"/>
      <c r="P535" s="12"/>
      <c r="Q535" s="12"/>
      <c r="R535" s="109"/>
      <c r="S535" s="109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</row>
    <row r="536" spans="1:30" s="107" customFormat="1" x14ac:dyDescent="0.2">
      <c r="A536" s="12"/>
      <c r="B536" s="12"/>
      <c r="C536" s="60"/>
      <c r="D536" s="60"/>
      <c r="E536" s="41"/>
      <c r="F536" s="12"/>
      <c r="G536" s="432"/>
      <c r="H536" s="12"/>
      <c r="I536" s="12"/>
      <c r="J536" s="60"/>
      <c r="K536" s="12"/>
      <c r="L536" s="12"/>
      <c r="M536" s="60"/>
      <c r="N536" s="12"/>
      <c r="O536" s="12"/>
      <c r="P536" s="12"/>
      <c r="Q536" s="12"/>
      <c r="R536" s="109"/>
      <c r="S536" s="109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</row>
    <row r="537" spans="1:30" s="107" customFormat="1" x14ac:dyDescent="0.2">
      <c r="A537" s="12"/>
      <c r="B537" s="12"/>
      <c r="C537" s="60"/>
      <c r="D537" s="60"/>
      <c r="E537" s="41"/>
      <c r="F537" s="12"/>
      <c r="G537" s="432"/>
      <c r="H537" s="12"/>
      <c r="I537" s="12"/>
      <c r="J537" s="60"/>
      <c r="K537" s="12"/>
      <c r="L537" s="12"/>
      <c r="M537" s="60"/>
      <c r="N537" s="12"/>
      <c r="O537" s="12"/>
      <c r="P537" s="12"/>
      <c r="Q537" s="12"/>
      <c r="R537" s="109"/>
      <c r="S537" s="109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</row>
    <row r="538" spans="1:30" s="107" customFormat="1" x14ac:dyDescent="0.2">
      <c r="A538" s="12"/>
      <c r="B538" s="12"/>
      <c r="C538" s="60"/>
      <c r="D538" s="60"/>
      <c r="E538" s="41"/>
      <c r="F538" s="12"/>
      <c r="G538" s="432"/>
      <c r="H538" s="12"/>
      <c r="I538" s="12"/>
      <c r="J538" s="60"/>
      <c r="K538" s="12"/>
      <c r="L538" s="12"/>
      <c r="M538" s="60"/>
      <c r="N538" s="12"/>
      <c r="O538" s="12"/>
      <c r="P538" s="12"/>
      <c r="Q538" s="12"/>
      <c r="R538" s="109"/>
      <c r="S538" s="109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</row>
    <row r="539" spans="1:30" s="107" customFormat="1" x14ac:dyDescent="0.2">
      <c r="A539" s="12"/>
      <c r="B539" s="12"/>
      <c r="C539" s="60"/>
      <c r="D539" s="60"/>
      <c r="E539" s="41"/>
      <c r="F539" s="12"/>
      <c r="G539" s="432"/>
      <c r="H539" s="12"/>
      <c r="I539" s="12"/>
      <c r="J539" s="60"/>
      <c r="K539" s="12"/>
      <c r="L539" s="12"/>
      <c r="M539" s="60"/>
      <c r="N539" s="12"/>
      <c r="O539" s="12"/>
      <c r="P539" s="12"/>
      <c r="Q539" s="12"/>
      <c r="R539" s="109"/>
      <c r="S539" s="109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</row>
    <row r="540" spans="1:30" s="107" customFormat="1" x14ac:dyDescent="0.2">
      <c r="A540" s="12"/>
      <c r="B540" s="12"/>
      <c r="C540" s="60"/>
      <c r="D540" s="60"/>
      <c r="E540" s="41"/>
      <c r="F540" s="12"/>
      <c r="G540" s="432"/>
      <c r="H540" s="12"/>
      <c r="I540" s="12"/>
      <c r="J540" s="60"/>
      <c r="K540" s="12"/>
      <c r="L540" s="12"/>
      <c r="M540" s="60"/>
      <c r="N540" s="12"/>
      <c r="O540" s="12"/>
      <c r="P540" s="12"/>
      <c r="Q540" s="12"/>
      <c r="R540" s="109"/>
      <c r="S540" s="109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</row>
    <row r="541" spans="1:30" s="107" customFormat="1" x14ac:dyDescent="0.2">
      <c r="A541" s="12"/>
      <c r="B541" s="12"/>
      <c r="C541" s="60"/>
      <c r="D541" s="60"/>
      <c r="E541" s="41"/>
      <c r="F541" s="12"/>
      <c r="G541" s="432"/>
      <c r="H541" s="12"/>
      <c r="I541" s="12"/>
      <c r="J541" s="60"/>
      <c r="K541" s="12"/>
      <c r="L541" s="12"/>
      <c r="M541" s="60"/>
      <c r="N541" s="12"/>
      <c r="O541" s="12"/>
      <c r="P541" s="12"/>
      <c r="Q541" s="12"/>
      <c r="R541" s="109"/>
      <c r="S541" s="109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</row>
    <row r="542" spans="1:30" s="107" customFormat="1" x14ac:dyDescent="0.2">
      <c r="A542" s="12"/>
      <c r="B542" s="12"/>
      <c r="C542" s="60"/>
      <c r="D542" s="60"/>
      <c r="E542" s="41"/>
      <c r="F542" s="12"/>
      <c r="G542" s="432"/>
      <c r="H542" s="12"/>
      <c r="I542" s="12"/>
      <c r="J542" s="60"/>
      <c r="K542" s="12"/>
      <c r="L542" s="12"/>
      <c r="M542" s="60"/>
      <c r="N542" s="12"/>
      <c r="O542" s="12"/>
      <c r="P542" s="12"/>
      <c r="Q542" s="12"/>
      <c r="R542" s="109"/>
      <c r="S542" s="109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</row>
    <row r="543" spans="1:30" s="107" customFormat="1" x14ac:dyDescent="0.2">
      <c r="A543" s="12"/>
      <c r="B543" s="12"/>
      <c r="C543" s="60"/>
      <c r="D543" s="60"/>
      <c r="E543" s="41"/>
      <c r="F543" s="12"/>
      <c r="G543" s="432"/>
      <c r="H543" s="12"/>
      <c r="I543" s="12"/>
      <c r="J543" s="60"/>
      <c r="K543" s="12"/>
      <c r="L543" s="12"/>
      <c r="M543" s="60"/>
      <c r="N543" s="12"/>
      <c r="O543" s="12"/>
      <c r="P543" s="12"/>
      <c r="Q543" s="12"/>
      <c r="R543" s="109"/>
      <c r="S543" s="109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</row>
    <row r="544" spans="1:30" s="107" customFormat="1" x14ac:dyDescent="0.2">
      <c r="A544" s="12"/>
      <c r="B544" s="12"/>
      <c r="C544" s="60"/>
      <c r="D544" s="60"/>
      <c r="E544" s="41"/>
      <c r="F544" s="12"/>
      <c r="G544" s="432"/>
      <c r="H544" s="12"/>
      <c r="I544" s="12"/>
      <c r="J544" s="60"/>
      <c r="K544" s="12"/>
      <c r="L544" s="12"/>
      <c r="M544" s="60"/>
      <c r="N544" s="12"/>
      <c r="O544" s="12"/>
      <c r="P544" s="12"/>
      <c r="Q544" s="12"/>
      <c r="R544" s="109"/>
      <c r="S544" s="109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</row>
    <row r="545" spans="1:30" s="107" customFormat="1" x14ac:dyDescent="0.2">
      <c r="A545" s="12"/>
      <c r="B545" s="12"/>
      <c r="C545" s="60"/>
      <c r="D545" s="60"/>
      <c r="E545" s="41"/>
      <c r="F545" s="12"/>
      <c r="G545" s="432"/>
      <c r="H545" s="12"/>
      <c r="I545" s="12"/>
      <c r="J545" s="60"/>
      <c r="K545" s="12"/>
      <c r="L545" s="12"/>
      <c r="M545" s="60"/>
      <c r="N545" s="12"/>
      <c r="O545" s="12"/>
      <c r="P545" s="12"/>
      <c r="Q545" s="12"/>
      <c r="R545" s="109"/>
      <c r="S545" s="109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</row>
    <row r="546" spans="1:30" s="107" customFormat="1" x14ac:dyDescent="0.2">
      <c r="A546" s="12"/>
      <c r="B546" s="12"/>
      <c r="C546" s="60"/>
      <c r="D546" s="60"/>
      <c r="E546" s="41"/>
      <c r="F546" s="12"/>
      <c r="G546" s="432"/>
      <c r="H546" s="12"/>
      <c r="I546" s="12"/>
      <c r="J546" s="60"/>
      <c r="K546" s="12"/>
      <c r="L546" s="12"/>
      <c r="M546" s="60"/>
      <c r="N546" s="12"/>
      <c r="O546" s="12"/>
      <c r="P546" s="12"/>
      <c r="Q546" s="12"/>
      <c r="R546" s="109"/>
      <c r="S546" s="109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</row>
    <row r="547" spans="1:30" s="107" customFormat="1" x14ac:dyDescent="0.2">
      <c r="A547" s="12"/>
      <c r="B547" s="12"/>
      <c r="C547" s="60"/>
      <c r="D547" s="60"/>
      <c r="E547" s="41"/>
      <c r="F547" s="12"/>
      <c r="G547" s="432"/>
      <c r="H547" s="12"/>
      <c r="I547" s="12"/>
      <c r="J547" s="60"/>
      <c r="K547" s="12"/>
      <c r="L547" s="12"/>
      <c r="M547" s="60"/>
      <c r="N547" s="12"/>
      <c r="O547" s="12"/>
      <c r="P547" s="12"/>
      <c r="Q547" s="12"/>
      <c r="R547" s="109"/>
      <c r="S547" s="109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</row>
    <row r="548" spans="1:30" s="107" customFormat="1" x14ac:dyDescent="0.2">
      <c r="A548" s="12"/>
      <c r="B548" s="12"/>
      <c r="C548" s="60"/>
      <c r="D548" s="60"/>
      <c r="E548" s="41"/>
      <c r="F548" s="12"/>
      <c r="G548" s="432"/>
      <c r="H548" s="12"/>
      <c r="I548" s="12"/>
      <c r="J548" s="60"/>
      <c r="K548" s="12"/>
      <c r="L548" s="12"/>
      <c r="M548" s="60"/>
      <c r="N548" s="12"/>
      <c r="O548" s="12"/>
      <c r="P548" s="12"/>
      <c r="Q548" s="12"/>
      <c r="R548" s="109"/>
      <c r="S548" s="109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</row>
    <row r="549" spans="1:30" s="107" customFormat="1" x14ac:dyDescent="0.2">
      <c r="A549" s="12"/>
      <c r="B549" s="12"/>
      <c r="C549" s="60"/>
      <c r="D549" s="60"/>
      <c r="E549" s="41"/>
      <c r="F549" s="12"/>
      <c r="G549" s="432"/>
      <c r="H549" s="12"/>
      <c r="I549" s="12"/>
      <c r="J549" s="60"/>
      <c r="K549" s="12"/>
      <c r="L549" s="12"/>
      <c r="M549" s="60"/>
      <c r="N549" s="12"/>
      <c r="O549" s="12"/>
      <c r="P549" s="12"/>
      <c r="Q549" s="12"/>
      <c r="R549" s="109"/>
      <c r="S549" s="109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</row>
    <row r="550" spans="1:30" s="107" customFormat="1" x14ac:dyDescent="0.2">
      <c r="A550" s="12"/>
      <c r="B550" s="12"/>
      <c r="C550" s="60"/>
      <c r="D550" s="60"/>
      <c r="E550" s="41"/>
      <c r="F550" s="12"/>
      <c r="G550" s="432"/>
      <c r="H550" s="12"/>
      <c r="I550" s="12"/>
      <c r="J550" s="60"/>
      <c r="K550" s="12"/>
      <c r="L550" s="12"/>
      <c r="M550" s="60"/>
      <c r="N550" s="12"/>
      <c r="O550" s="12"/>
      <c r="P550" s="12"/>
      <c r="Q550" s="12"/>
      <c r="R550" s="109"/>
      <c r="S550" s="109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</row>
    <row r="551" spans="1:30" s="107" customFormat="1" x14ac:dyDescent="0.2">
      <c r="A551" s="12"/>
      <c r="B551" s="12"/>
      <c r="C551" s="60"/>
      <c r="D551" s="60"/>
      <c r="E551" s="41"/>
      <c r="F551" s="12"/>
      <c r="G551" s="432"/>
      <c r="H551" s="12"/>
      <c r="I551" s="12"/>
      <c r="J551" s="60"/>
      <c r="K551" s="12"/>
      <c r="L551" s="12"/>
      <c r="M551" s="60"/>
      <c r="N551" s="12"/>
      <c r="O551" s="12"/>
      <c r="P551" s="12"/>
      <c r="Q551" s="12"/>
      <c r="R551" s="109"/>
      <c r="S551" s="109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</row>
    <row r="552" spans="1:30" s="107" customFormat="1" x14ac:dyDescent="0.2">
      <c r="A552" s="12"/>
      <c r="B552" s="12"/>
      <c r="C552" s="60"/>
      <c r="D552" s="60"/>
      <c r="E552" s="41"/>
      <c r="F552" s="12"/>
      <c r="G552" s="432"/>
      <c r="H552" s="12"/>
      <c r="I552" s="12"/>
      <c r="J552" s="60"/>
      <c r="K552" s="12"/>
      <c r="L552" s="12"/>
      <c r="M552" s="60"/>
      <c r="N552" s="12"/>
      <c r="O552" s="12"/>
      <c r="P552" s="12"/>
      <c r="Q552" s="12"/>
      <c r="R552" s="109"/>
      <c r="S552" s="109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</row>
    <row r="553" spans="1:30" s="107" customFormat="1" x14ac:dyDescent="0.2">
      <c r="A553" s="12"/>
      <c r="B553" s="12"/>
      <c r="C553" s="60"/>
      <c r="D553" s="60"/>
      <c r="E553" s="41"/>
      <c r="F553" s="12"/>
      <c r="G553" s="432"/>
      <c r="H553" s="12"/>
      <c r="I553" s="12"/>
      <c r="J553" s="60"/>
      <c r="K553" s="12"/>
      <c r="L553" s="12"/>
      <c r="M553" s="60"/>
      <c r="N553" s="12"/>
      <c r="O553" s="12"/>
      <c r="P553" s="12"/>
      <c r="Q553" s="12"/>
      <c r="R553" s="109"/>
      <c r="S553" s="109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</row>
    <row r="554" spans="1:30" s="107" customFormat="1" x14ac:dyDescent="0.2">
      <c r="A554" s="12"/>
      <c r="B554" s="12"/>
      <c r="C554" s="60"/>
      <c r="D554" s="60"/>
      <c r="E554" s="41"/>
      <c r="F554" s="12"/>
      <c r="G554" s="432"/>
      <c r="H554" s="12"/>
      <c r="I554" s="12"/>
      <c r="J554" s="60"/>
      <c r="K554" s="12"/>
      <c r="L554" s="12"/>
      <c r="M554" s="60"/>
      <c r="N554" s="12"/>
      <c r="O554" s="12"/>
      <c r="P554" s="12"/>
      <c r="Q554" s="12"/>
      <c r="R554" s="109"/>
      <c r="S554" s="109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</row>
    <row r="555" spans="1:30" s="107" customFormat="1" x14ac:dyDescent="0.2">
      <c r="A555" s="12"/>
      <c r="B555" s="12"/>
      <c r="C555" s="60"/>
      <c r="D555" s="60"/>
      <c r="E555" s="41"/>
      <c r="F555" s="12"/>
      <c r="G555" s="432"/>
      <c r="H555" s="12"/>
      <c r="I555" s="12"/>
      <c r="J555" s="60"/>
      <c r="K555" s="12"/>
      <c r="L555" s="12"/>
      <c r="M555" s="60"/>
      <c r="N555" s="12"/>
      <c r="O555" s="12"/>
      <c r="P555" s="12"/>
      <c r="Q555" s="12"/>
      <c r="R555" s="109"/>
      <c r="S555" s="109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</row>
    <row r="556" spans="1:30" s="107" customFormat="1" x14ac:dyDescent="0.2">
      <c r="A556" s="12"/>
      <c r="B556" s="12"/>
      <c r="C556" s="60"/>
      <c r="D556" s="60"/>
      <c r="E556" s="41"/>
      <c r="F556" s="12"/>
      <c r="G556" s="432"/>
      <c r="H556" s="12"/>
      <c r="I556" s="12"/>
      <c r="J556" s="60"/>
      <c r="K556" s="12"/>
      <c r="L556" s="12"/>
      <c r="M556" s="60"/>
      <c r="N556" s="12"/>
      <c r="O556" s="12"/>
      <c r="P556" s="12"/>
      <c r="Q556" s="12"/>
      <c r="R556" s="109"/>
      <c r="S556" s="109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</row>
    <row r="557" spans="1:30" s="107" customFormat="1" x14ac:dyDescent="0.2">
      <c r="A557" s="12"/>
      <c r="B557" s="12"/>
      <c r="C557" s="60"/>
      <c r="D557" s="60"/>
      <c r="E557" s="41"/>
      <c r="F557" s="12"/>
      <c r="G557" s="432"/>
      <c r="H557" s="12"/>
      <c r="I557" s="12"/>
      <c r="J557" s="60"/>
      <c r="K557" s="12"/>
      <c r="L557" s="12"/>
      <c r="M557" s="60"/>
      <c r="N557" s="12"/>
      <c r="O557" s="12"/>
      <c r="P557" s="12"/>
      <c r="Q557" s="12"/>
      <c r="R557" s="109"/>
      <c r="S557" s="109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</row>
    <row r="558" spans="1:30" s="107" customFormat="1" x14ac:dyDescent="0.2">
      <c r="A558" s="12"/>
      <c r="B558" s="12"/>
      <c r="C558" s="60"/>
      <c r="D558" s="60"/>
      <c r="E558" s="41"/>
      <c r="F558" s="12"/>
      <c r="G558" s="432"/>
      <c r="H558" s="12"/>
      <c r="I558" s="12"/>
      <c r="J558" s="60"/>
      <c r="K558" s="12"/>
      <c r="L558" s="12"/>
      <c r="M558" s="60"/>
      <c r="N558" s="12"/>
      <c r="O558" s="12"/>
      <c r="P558" s="12"/>
      <c r="Q558" s="12"/>
      <c r="R558" s="109"/>
      <c r="S558" s="109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</row>
    <row r="559" spans="1:30" s="107" customFormat="1" x14ac:dyDescent="0.2">
      <c r="A559" s="12"/>
      <c r="B559" s="12"/>
      <c r="C559" s="60"/>
      <c r="D559" s="60"/>
      <c r="E559" s="41"/>
      <c r="F559" s="12"/>
      <c r="G559" s="432"/>
      <c r="H559" s="12"/>
      <c r="I559" s="12"/>
      <c r="J559" s="60"/>
      <c r="K559" s="12"/>
      <c r="L559" s="12"/>
      <c r="M559" s="60"/>
      <c r="N559" s="12"/>
      <c r="O559" s="12"/>
      <c r="P559" s="12"/>
      <c r="Q559" s="12"/>
      <c r="R559" s="109"/>
      <c r="S559" s="109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</row>
    <row r="560" spans="1:30" s="107" customFormat="1" x14ac:dyDescent="0.2">
      <c r="A560" s="12"/>
      <c r="B560" s="12"/>
      <c r="C560" s="60"/>
      <c r="D560" s="60"/>
      <c r="E560" s="41"/>
      <c r="F560" s="12"/>
      <c r="G560" s="432"/>
      <c r="H560" s="12"/>
      <c r="I560" s="12"/>
      <c r="J560" s="60"/>
      <c r="K560" s="12"/>
      <c r="L560" s="12"/>
      <c r="M560" s="60"/>
      <c r="N560" s="12"/>
      <c r="O560" s="12"/>
      <c r="P560" s="12"/>
      <c r="Q560" s="12"/>
      <c r="R560" s="109"/>
      <c r="S560" s="109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</row>
    <row r="561" spans="1:30" s="107" customFormat="1" x14ac:dyDescent="0.2">
      <c r="A561" s="12"/>
      <c r="B561" s="12"/>
      <c r="C561" s="60"/>
      <c r="D561" s="60"/>
      <c r="E561" s="41"/>
      <c r="F561" s="12"/>
      <c r="G561" s="432"/>
      <c r="H561" s="12"/>
      <c r="I561" s="12"/>
      <c r="J561" s="60"/>
      <c r="K561" s="12"/>
      <c r="L561" s="12"/>
      <c r="M561" s="60"/>
      <c r="N561" s="12"/>
      <c r="O561" s="12"/>
      <c r="P561" s="12"/>
      <c r="Q561" s="12"/>
      <c r="R561" s="109"/>
      <c r="S561" s="109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</row>
    <row r="562" spans="1:30" s="107" customFormat="1" x14ac:dyDescent="0.2">
      <c r="A562" s="12"/>
      <c r="B562" s="12"/>
      <c r="C562" s="60"/>
      <c r="D562" s="60"/>
      <c r="E562" s="41"/>
      <c r="F562" s="12"/>
      <c r="G562" s="432"/>
      <c r="H562" s="12"/>
      <c r="I562" s="12"/>
      <c r="J562" s="60"/>
      <c r="K562" s="12"/>
      <c r="L562" s="12"/>
      <c r="M562" s="60"/>
      <c r="N562" s="12"/>
      <c r="O562" s="12"/>
      <c r="P562" s="12"/>
      <c r="Q562" s="12"/>
      <c r="R562" s="109"/>
      <c r="S562" s="109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</row>
    <row r="563" spans="1:30" s="107" customFormat="1" x14ac:dyDescent="0.2">
      <c r="A563" s="12"/>
      <c r="B563" s="12"/>
      <c r="C563" s="60"/>
      <c r="D563" s="60"/>
      <c r="E563" s="41"/>
      <c r="F563" s="12"/>
      <c r="G563" s="432"/>
      <c r="H563" s="12"/>
      <c r="I563" s="12"/>
      <c r="J563" s="60"/>
      <c r="K563" s="12"/>
      <c r="L563" s="12"/>
      <c r="M563" s="60"/>
      <c r="N563" s="12"/>
      <c r="O563" s="12"/>
      <c r="P563" s="12"/>
      <c r="Q563" s="12"/>
      <c r="R563" s="109"/>
      <c r="S563" s="109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</row>
    <row r="564" spans="1:30" s="107" customFormat="1" x14ac:dyDescent="0.2">
      <c r="A564" s="12"/>
      <c r="B564" s="12"/>
      <c r="C564" s="60"/>
      <c r="D564" s="60"/>
      <c r="E564" s="41"/>
      <c r="F564" s="12"/>
      <c r="G564" s="432"/>
      <c r="H564" s="12"/>
      <c r="I564" s="12"/>
      <c r="J564" s="60"/>
      <c r="K564" s="12"/>
      <c r="L564" s="12"/>
      <c r="M564" s="60"/>
      <c r="N564" s="12"/>
      <c r="O564" s="12"/>
      <c r="P564" s="12"/>
      <c r="Q564" s="12"/>
      <c r="R564" s="109"/>
      <c r="S564" s="109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</row>
    <row r="565" spans="1:30" s="107" customFormat="1" x14ac:dyDescent="0.2">
      <c r="A565" s="12"/>
      <c r="B565" s="12"/>
      <c r="C565" s="60"/>
      <c r="D565" s="60"/>
      <c r="E565" s="41"/>
      <c r="F565" s="12"/>
      <c r="G565" s="432"/>
      <c r="H565" s="12"/>
      <c r="I565" s="12"/>
      <c r="J565" s="60"/>
      <c r="K565" s="12"/>
      <c r="L565" s="12"/>
      <c r="M565" s="60"/>
      <c r="N565" s="12"/>
      <c r="O565" s="12"/>
      <c r="P565" s="12"/>
      <c r="Q565" s="12"/>
      <c r="R565" s="109"/>
      <c r="S565" s="109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</row>
    <row r="566" spans="1:30" s="107" customFormat="1" x14ac:dyDescent="0.2">
      <c r="A566" s="12"/>
      <c r="B566" s="12"/>
      <c r="C566" s="60"/>
      <c r="D566" s="60"/>
      <c r="E566" s="41"/>
      <c r="F566" s="12"/>
      <c r="G566" s="432"/>
      <c r="H566" s="12"/>
      <c r="I566" s="12"/>
      <c r="J566" s="60"/>
      <c r="K566" s="12"/>
      <c r="L566" s="12"/>
      <c r="M566" s="60"/>
      <c r="N566" s="12"/>
      <c r="O566" s="12"/>
      <c r="P566" s="12"/>
      <c r="Q566" s="12"/>
      <c r="R566" s="109"/>
      <c r="S566" s="109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</row>
    <row r="567" spans="1:30" s="107" customFormat="1" x14ac:dyDescent="0.2">
      <c r="A567" s="12"/>
      <c r="B567" s="12"/>
      <c r="C567" s="60"/>
      <c r="D567" s="60"/>
      <c r="E567" s="41"/>
      <c r="F567" s="12"/>
      <c r="G567" s="432"/>
      <c r="H567" s="12"/>
      <c r="I567" s="12"/>
      <c r="J567" s="60"/>
      <c r="K567" s="12"/>
      <c r="L567" s="12"/>
      <c r="M567" s="60"/>
      <c r="N567" s="12"/>
      <c r="O567" s="12"/>
      <c r="P567" s="12"/>
      <c r="Q567" s="12"/>
      <c r="R567" s="109"/>
      <c r="S567" s="109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</row>
    <row r="568" spans="1:30" s="107" customFormat="1" x14ac:dyDescent="0.2">
      <c r="A568" s="12"/>
      <c r="B568" s="12"/>
      <c r="C568" s="60"/>
      <c r="D568" s="60"/>
      <c r="E568" s="41"/>
      <c r="F568" s="12"/>
      <c r="G568" s="432"/>
      <c r="H568" s="12"/>
      <c r="I568" s="12"/>
      <c r="J568" s="60"/>
      <c r="K568" s="12"/>
      <c r="L568" s="12"/>
      <c r="M568" s="60"/>
      <c r="N568" s="12"/>
      <c r="O568" s="12"/>
      <c r="P568" s="12"/>
      <c r="Q568" s="12"/>
      <c r="R568" s="109"/>
      <c r="S568" s="109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</row>
    <row r="569" spans="1:30" s="107" customFormat="1" x14ac:dyDescent="0.2">
      <c r="A569" s="12"/>
      <c r="B569" s="12"/>
      <c r="C569" s="60"/>
      <c r="D569" s="60"/>
      <c r="E569" s="41"/>
      <c r="F569" s="12"/>
      <c r="G569" s="432"/>
      <c r="H569" s="12"/>
      <c r="I569" s="12"/>
      <c r="J569" s="60"/>
      <c r="K569" s="12"/>
      <c r="L569" s="12"/>
      <c r="M569" s="60"/>
      <c r="N569" s="12"/>
      <c r="O569" s="12"/>
      <c r="P569" s="12"/>
      <c r="Q569" s="12"/>
      <c r="R569" s="109"/>
      <c r="S569" s="109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</row>
    <row r="570" spans="1:30" s="107" customFormat="1" x14ac:dyDescent="0.2">
      <c r="A570" s="12"/>
      <c r="B570" s="12"/>
      <c r="C570" s="60"/>
      <c r="D570" s="60"/>
      <c r="E570" s="41"/>
      <c r="F570" s="12"/>
      <c r="G570" s="432"/>
      <c r="H570" s="12"/>
      <c r="I570" s="12"/>
      <c r="J570" s="60"/>
      <c r="K570" s="12"/>
      <c r="L570" s="12"/>
      <c r="M570" s="60"/>
      <c r="N570" s="12"/>
      <c r="O570" s="12"/>
      <c r="P570" s="12"/>
      <c r="Q570" s="12"/>
      <c r="R570" s="109"/>
      <c r="S570" s="109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</row>
    <row r="571" spans="1:30" s="107" customFormat="1" x14ac:dyDescent="0.2">
      <c r="A571" s="12"/>
      <c r="B571" s="12"/>
      <c r="C571" s="60"/>
      <c r="D571" s="60"/>
      <c r="E571" s="41"/>
      <c r="F571" s="12"/>
      <c r="G571" s="432"/>
      <c r="H571" s="12"/>
      <c r="I571" s="12"/>
      <c r="J571" s="60"/>
      <c r="K571" s="12"/>
      <c r="L571" s="12"/>
      <c r="M571" s="60"/>
      <c r="N571" s="12"/>
      <c r="O571" s="12"/>
      <c r="P571" s="12"/>
      <c r="Q571" s="12"/>
      <c r="R571" s="109"/>
      <c r="S571" s="109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</row>
    <row r="572" spans="1:30" s="107" customFormat="1" x14ac:dyDescent="0.2">
      <c r="A572" s="12"/>
      <c r="B572" s="12"/>
      <c r="C572" s="60"/>
      <c r="D572" s="60"/>
      <c r="E572" s="41"/>
      <c r="F572" s="12"/>
      <c r="G572" s="432"/>
      <c r="H572" s="12"/>
      <c r="I572" s="12"/>
      <c r="J572" s="60"/>
      <c r="K572" s="12"/>
      <c r="L572" s="12"/>
      <c r="M572" s="60"/>
      <c r="N572" s="12"/>
      <c r="O572" s="12"/>
      <c r="P572" s="12"/>
      <c r="Q572" s="12"/>
      <c r="R572" s="109"/>
      <c r="S572" s="109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</row>
    <row r="573" spans="1:30" s="107" customFormat="1" x14ac:dyDescent="0.2">
      <c r="A573" s="12"/>
      <c r="B573" s="12"/>
      <c r="C573" s="60"/>
      <c r="D573" s="60"/>
      <c r="E573" s="41"/>
      <c r="F573" s="12"/>
      <c r="G573" s="432"/>
      <c r="H573" s="12"/>
      <c r="I573" s="12"/>
      <c r="J573" s="60"/>
      <c r="K573" s="12"/>
      <c r="L573" s="12"/>
      <c r="M573" s="60"/>
      <c r="N573" s="12"/>
      <c r="O573" s="12"/>
      <c r="P573" s="12"/>
      <c r="Q573" s="12"/>
      <c r="R573" s="109"/>
      <c r="S573" s="109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</row>
    <row r="574" spans="1:30" s="107" customFormat="1" x14ac:dyDescent="0.2">
      <c r="A574" s="12"/>
      <c r="B574" s="12"/>
      <c r="C574" s="60"/>
      <c r="D574" s="60"/>
      <c r="E574" s="41"/>
      <c r="F574" s="12"/>
      <c r="G574" s="432"/>
      <c r="H574" s="12"/>
      <c r="I574" s="12"/>
      <c r="J574" s="60"/>
      <c r="K574" s="12"/>
      <c r="L574" s="12"/>
      <c r="M574" s="60"/>
      <c r="N574" s="12"/>
      <c r="O574" s="12"/>
      <c r="P574" s="12"/>
      <c r="Q574" s="12"/>
      <c r="R574" s="109"/>
      <c r="S574" s="109"/>
      <c r="T574" s="103"/>
      <c r="U574" s="103"/>
      <c r="V574" s="103"/>
      <c r="W574" s="103"/>
      <c r="X574" s="103"/>
      <c r="Y574" s="103"/>
      <c r="Z574" s="103"/>
      <c r="AA574" s="103"/>
      <c r="AB574" s="103"/>
      <c r="AC574" s="103"/>
      <c r="AD574" s="103"/>
    </row>
    <row r="575" spans="1:30" s="107" customFormat="1" x14ac:dyDescent="0.2">
      <c r="A575" s="12"/>
      <c r="B575" s="12"/>
      <c r="C575" s="60"/>
      <c r="D575" s="60"/>
      <c r="E575" s="41"/>
      <c r="F575" s="12"/>
      <c r="G575" s="432"/>
      <c r="H575" s="12"/>
      <c r="I575" s="12"/>
      <c r="J575" s="60"/>
      <c r="K575" s="12"/>
      <c r="L575" s="12"/>
      <c r="M575" s="60"/>
      <c r="N575" s="12"/>
      <c r="O575" s="12"/>
      <c r="P575" s="12"/>
      <c r="Q575" s="12"/>
      <c r="R575" s="109"/>
      <c r="S575" s="109"/>
      <c r="T575" s="103"/>
      <c r="U575" s="103"/>
      <c r="V575" s="103"/>
      <c r="W575" s="103"/>
      <c r="X575" s="103"/>
      <c r="Y575" s="103"/>
      <c r="Z575" s="103"/>
      <c r="AA575" s="103"/>
      <c r="AB575" s="103"/>
      <c r="AC575" s="103"/>
      <c r="AD575" s="103"/>
    </row>
    <row r="576" spans="1:30" s="107" customFormat="1" x14ac:dyDescent="0.2">
      <c r="A576" s="12"/>
      <c r="B576" s="12"/>
      <c r="C576" s="60"/>
      <c r="D576" s="60"/>
      <c r="E576" s="41"/>
      <c r="F576" s="12"/>
      <c r="G576" s="432"/>
      <c r="H576" s="12"/>
      <c r="I576" s="12"/>
      <c r="J576" s="60"/>
      <c r="K576" s="12"/>
      <c r="L576" s="12"/>
      <c r="M576" s="60"/>
      <c r="N576" s="12"/>
      <c r="O576" s="12"/>
      <c r="P576" s="12"/>
      <c r="Q576" s="12"/>
      <c r="R576" s="109"/>
      <c r="S576" s="109"/>
      <c r="T576" s="103"/>
      <c r="U576" s="103"/>
      <c r="V576" s="103"/>
      <c r="W576" s="103"/>
      <c r="X576" s="103"/>
      <c r="Y576" s="103"/>
      <c r="Z576" s="103"/>
      <c r="AA576" s="103"/>
      <c r="AB576" s="103"/>
      <c r="AC576" s="103"/>
      <c r="AD576" s="103"/>
    </row>
    <row r="577" spans="1:30" s="107" customFormat="1" x14ac:dyDescent="0.2">
      <c r="A577" s="12"/>
      <c r="B577" s="12"/>
      <c r="C577" s="60"/>
      <c r="D577" s="60"/>
      <c r="E577" s="41"/>
      <c r="F577" s="12"/>
      <c r="G577" s="432"/>
      <c r="H577" s="12"/>
      <c r="I577" s="12"/>
      <c r="J577" s="60"/>
      <c r="K577" s="12"/>
      <c r="L577" s="12"/>
      <c r="M577" s="60"/>
      <c r="N577" s="12"/>
      <c r="O577" s="12"/>
      <c r="P577" s="12"/>
      <c r="Q577" s="12"/>
      <c r="R577" s="109"/>
      <c r="S577" s="109"/>
      <c r="T577" s="103"/>
      <c r="U577" s="103"/>
      <c r="V577" s="103"/>
      <c r="W577" s="103"/>
      <c r="X577" s="103"/>
      <c r="Y577" s="103"/>
      <c r="Z577" s="103"/>
      <c r="AA577" s="103"/>
      <c r="AB577" s="103"/>
      <c r="AC577" s="103"/>
      <c r="AD577" s="103"/>
    </row>
    <row r="578" spans="1:30" s="107" customFormat="1" x14ac:dyDescent="0.2">
      <c r="A578" s="12"/>
      <c r="B578" s="12"/>
      <c r="C578" s="60"/>
      <c r="D578" s="60"/>
      <c r="E578" s="41"/>
      <c r="F578" s="12"/>
      <c r="G578" s="432"/>
      <c r="H578" s="12"/>
      <c r="I578" s="12"/>
      <c r="J578" s="60"/>
      <c r="K578" s="12"/>
      <c r="L578" s="12"/>
      <c r="M578" s="60"/>
      <c r="N578" s="12"/>
      <c r="O578" s="12"/>
      <c r="P578" s="12"/>
      <c r="Q578" s="12"/>
      <c r="R578" s="109"/>
      <c r="S578" s="109"/>
      <c r="T578" s="103"/>
      <c r="U578" s="103"/>
      <c r="V578" s="103"/>
      <c r="W578" s="103"/>
      <c r="X578" s="103"/>
      <c r="Y578" s="103"/>
      <c r="Z578" s="103"/>
      <c r="AA578" s="103"/>
      <c r="AB578" s="103"/>
      <c r="AC578" s="103"/>
      <c r="AD578" s="103"/>
    </row>
    <row r="579" spans="1:30" s="107" customFormat="1" x14ac:dyDescent="0.2">
      <c r="A579" s="12"/>
      <c r="B579" s="12"/>
      <c r="C579" s="60"/>
      <c r="D579" s="60"/>
      <c r="E579" s="41"/>
      <c r="F579" s="12"/>
      <c r="G579" s="432"/>
      <c r="H579" s="12"/>
      <c r="I579" s="12"/>
      <c r="J579" s="60"/>
      <c r="K579" s="12"/>
      <c r="L579" s="12"/>
      <c r="M579" s="60"/>
      <c r="N579" s="12"/>
      <c r="O579" s="12"/>
      <c r="P579" s="12"/>
      <c r="Q579" s="12"/>
      <c r="R579" s="109"/>
      <c r="S579" s="109"/>
      <c r="T579" s="103"/>
      <c r="U579" s="103"/>
      <c r="V579" s="103"/>
      <c r="W579" s="103"/>
      <c r="X579" s="103"/>
      <c r="Y579" s="103"/>
      <c r="Z579" s="103"/>
      <c r="AA579" s="103"/>
      <c r="AB579" s="103"/>
      <c r="AC579" s="103"/>
      <c r="AD579" s="103"/>
    </row>
    <row r="580" spans="1:30" s="107" customFormat="1" x14ac:dyDescent="0.2">
      <c r="A580" s="12"/>
      <c r="B580" s="12"/>
      <c r="C580" s="60"/>
      <c r="D580" s="60"/>
      <c r="E580" s="41"/>
      <c r="F580" s="12"/>
      <c r="G580" s="432"/>
      <c r="H580" s="12"/>
      <c r="I580" s="12"/>
      <c r="J580" s="60"/>
      <c r="K580" s="12"/>
      <c r="L580" s="12"/>
      <c r="M580" s="60"/>
      <c r="N580" s="12"/>
      <c r="O580" s="12"/>
      <c r="P580" s="12"/>
      <c r="Q580" s="12"/>
      <c r="R580" s="109"/>
      <c r="S580" s="109"/>
      <c r="T580" s="103"/>
      <c r="U580" s="103"/>
      <c r="V580" s="103"/>
      <c r="W580" s="103"/>
      <c r="X580" s="103"/>
      <c r="Y580" s="103"/>
      <c r="Z580" s="103"/>
      <c r="AA580" s="103"/>
      <c r="AB580" s="103"/>
      <c r="AC580" s="103"/>
      <c r="AD580" s="103"/>
    </row>
    <row r="581" spans="1:30" s="107" customFormat="1" x14ac:dyDescent="0.2">
      <c r="A581" s="12"/>
      <c r="B581" s="12"/>
      <c r="C581" s="60"/>
      <c r="D581" s="60"/>
      <c r="E581" s="41"/>
      <c r="F581" s="12"/>
      <c r="G581" s="432"/>
      <c r="H581" s="12"/>
      <c r="I581" s="12"/>
      <c r="J581" s="60"/>
      <c r="K581" s="12"/>
      <c r="L581" s="12"/>
      <c r="M581" s="60"/>
      <c r="N581" s="12"/>
      <c r="O581" s="12"/>
      <c r="P581" s="12"/>
      <c r="Q581" s="12"/>
      <c r="R581" s="109"/>
      <c r="S581" s="109"/>
      <c r="T581" s="103"/>
      <c r="U581" s="103"/>
      <c r="V581" s="103"/>
      <c r="W581" s="103"/>
      <c r="X581" s="103"/>
      <c r="Y581" s="103"/>
      <c r="Z581" s="103"/>
      <c r="AA581" s="103"/>
      <c r="AB581" s="103"/>
      <c r="AC581" s="103"/>
      <c r="AD581" s="103"/>
    </row>
    <row r="582" spans="1:30" s="107" customFormat="1" x14ac:dyDescent="0.2">
      <c r="A582" s="12"/>
      <c r="B582" s="12"/>
      <c r="C582" s="60"/>
      <c r="D582" s="60"/>
      <c r="E582" s="41"/>
      <c r="F582" s="12"/>
      <c r="G582" s="432"/>
      <c r="H582" s="12"/>
      <c r="I582" s="12"/>
      <c r="J582" s="60"/>
      <c r="K582" s="12"/>
      <c r="L582" s="12"/>
      <c r="M582" s="60"/>
      <c r="N582" s="12"/>
      <c r="O582" s="12"/>
      <c r="P582" s="12"/>
      <c r="Q582" s="12"/>
      <c r="R582" s="109"/>
      <c r="S582" s="109"/>
      <c r="T582" s="103"/>
      <c r="U582" s="103"/>
      <c r="V582" s="103"/>
      <c r="W582" s="103"/>
      <c r="X582" s="103"/>
      <c r="Y582" s="103"/>
      <c r="Z582" s="103"/>
      <c r="AA582" s="103"/>
      <c r="AB582" s="103"/>
      <c r="AC582" s="103"/>
      <c r="AD582" s="103"/>
    </row>
    <row r="583" spans="1:30" s="107" customFormat="1" x14ac:dyDescent="0.2">
      <c r="A583" s="12"/>
      <c r="B583" s="12"/>
      <c r="C583" s="60"/>
      <c r="D583" s="60"/>
      <c r="E583" s="41"/>
      <c r="F583" s="12"/>
      <c r="G583" s="432"/>
      <c r="H583" s="12"/>
      <c r="I583" s="12"/>
      <c r="J583" s="60"/>
      <c r="K583" s="12"/>
      <c r="L583" s="12"/>
      <c r="M583" s="60"/>
      <c r="N583" s="12"/>
      <c r="O583" s="12"/>
      <c r="P583" s="12"/>
      <c r="Q583" s="12"/>
      <c r="R583" s="109"/>
      <c r="S583" s="109"/>
      <c r="T583" s="103"/>
      <c r="U583" s="103"/>
      <c r="V583" s="103"/>
      <c r="W583" s="103"/>
      <c r="X583" s="103"/>
      <c r="Y583" s="103"/>
      <c r="Z583" s="103"/>
      <c r="AA583" s="103"/>
      <c r="AB583" s="103"/>
      <c r="AC583" s="103"/>
      <c r="AD583" s="103"/>
    </row>
    <row r="584" spans="1:30" s="107" customFormat="1" x14ac:dyDescent="0.2">
      <c r="A584" s="12"/>
      <c r="B584" s="12"/>
      <c r="C584" s="60"/>
      <c r="D584" s="60"/>
      <c r="E584" s="41"/>
      <c r="F584" s="12"/>
      <c r="G584" s="432"/>
      <c r="H584" s="12"/>
      <c r="I584" s="12"/>
      <c r="J584" s="60"/>
      <c r="K584" s="12"/>
      <c r="L584" s="12"/>
      <c r="M584" s="60"/>
      <c r="N584" s="12"/>
      <c r="O584" s="12"/>
      <c r="P584" s="12"/>
      <c r="Q584" s="12"/>
      <c r="R584" s="109"/>
      <c r="S584" s="109"/>
      <c r="T584" s="103"/>
      <c r="U584" s="103"/>
      <c r="V584" s="103"/>
      <c r="W584" s="103"/>
      <c r="X584" s="103"/>
      <c r="Y584" s="103"/>
      <c r="Z584" s="103"/>
      <c r="AA584" s="103"/>
      <c r="AB584" s="103"/>
      <c r="AC584" s="103"/>
      <c r="AD584" s="103"/>
    </row>
    <row r="585" spans="1:30" s="107" customFormat="1" x14ac:dyDescent="0.2">
      <c r="A585" s="12"/>
      <c r="B585" s="12"/>
      <c r="C585" s="60"/>
      <c r="D585" s="60"/>
      <c r="E585" s="41"/>
      <c r="F585" s="12"/>
      <c r="G585" s="432"/>
      <c r="H585" s="12"/>
      <c r="I585" s="12"/>
      <c r="J585" s="60"/>
      <c r="K585" s="12"/>
      <c r="L585" s="12"/>
      <c r="M585" s="60"/>
      <c r="N585" s="12"/>
      <c r="O585" s="12"/>
      <c r="P585" s="12"/>
      <c r="Q585" s="12"/>
      <c r="R585" s="109"/>
      <c r="S585" s="109"/>
      <c r="T585" s="103"/>
      <c r="U585" s="103"/>
      <c r="V585" s="103"/>
      <c r="W585" s="103"/>
      <c r="X585" s="103"/>
      <c r="Y585" s="103"/>
      <c r="Z585" s="103"/>
      <c r="AA585" s="103"/>
      <c r="AB585" s="103"/>
      <c r="AC585" s="103"/>
      <c r="AD585" s="103"/>
    </row>
    <row r="586" spans="1:30" s="107" customFormat="1" x14ac:dyDescent="0.2">
      <c r="A586" s="12"/>
      <c r="B586" s="12"/>
      <c r="C586" s="60"/>
      <c r="D586" s="60"/>
      <c r="E586" s="41"/>
      <c r="F586" s="12"/>
      <c r="G586" s="432"/>
      <c r="H586" s="12"/>
      <c r="I586" s="12"/>
      <c r="J586" s="60"/>
      <c r="K586" s="12"/>
      <c r="L586" s="12"/>
      <c r="M586" s="60"/>
      <c r="N586" s="12"/>
      <c r="O586" s="12"/>
      <c r="P586" s="12"/>
      <c r="Q586" s="12"/>
      <c r="R586" s="109"/>
      <c r="S586" s="109"/>
      <c r="T586" s="103"/>
      <c r="U586" s="103"/>
      <c r="V586" s="103"/>
      <c r="W586" s="103"/>
      <c r="X586" s="103"/>
      <c r="Y586" s="103"/>
      <c r="Z586" s="103"/>
      <c r="AA586" s="103"/>
      <c r="AB586" s="103"/>
      <c r="AC586" s="103"/>
      <c r="AD586" s="103"/>
    </row>
    <row r="587" spans="1:30" s="107" customFormat="1" x14ac:dyDescent="0.2">
      <c r="A587" s="12"/>
      <c r="B587" s="12"/>
      <c r="C587" s="60"/>
      <c r="D587" s="60"/>
      <c r="E587" s="41"/>
      <c r="F587" s="12"/>
      <c r="G587" s="432"/>
      <c r="H587" s="12"/>
      <c r="I587" s="12"/>
      <c r="J587" s="60"/>
      <c r="K587" s="12"/>
      <c r="L587" s="12"/>
      <c r="M587" s="60"/>
      <c r="N587" s="12"/>
      <c r="O587" s="12"/>
      <c r="P587" s="12"/>
      <c r="Q587" s="12"/>
      <c r="R587" s="109"/>
      <c r="S587" s="109"/>
      <c r="T587" s="103"/>
      <c r="U587" s="103"/>
      <c r="V587" s="103"/>
      <c r="W587" s="103"/>
      <c r="X587" s="103"/>
      <c r="Y587" s="103"/>
      <c r="Z587" s="103"/>
      <c r="AA587" s="103"/>
      <c r="AB587" s="103"/>
      <c r="AC587" s="103"/>
      <c r="AD587" s="103"/>
    </row>
    <row r="588" spans="1:30" s="107" customFormat="1" x14ac:dyDescent="0.2">
      <c r="A588" s="12"/>
      <c r="B588" s="12"/>
      <c r="C588" s="60"/>
      <c r="D588" s="60"/>
      <c r="E588" s="41"/>
      <c r="F588" s="12"/>
      <c r="G588" s="432"/>
      <c r="H588" s="12"/>
      <c r="I588" s="12"/>
      <c r="J588" s="60"/>
      <c r="K588" s="12"/>
      <c r="L588" s="12"/>
      <c r="M588" s="60"/>
      <c r="N588" s="12"/>
      <c r="O588" s="12"/>
      <c r="P588" s="12"/>
      <c r="Q588" s="12"/>
      <c r="R588" s="109"/>
      <c r="S588" s="109"/>
      <c r="T588" s="103"/>
      <c r="U588" s="103"/>
      <c r="V588" s="103"/>
      <c r="W588" s="103"/>
      <c r="X588" s="103"/>
      <c r="Y588" s="103"/>
      <c r="Z588" s="103"/>
      <c r="AA588" s="103"/>
      <c r="AB588" s="103"/>
      <c r="AC588" s="103"/>
      <c r="AD588" s="103"/>
    </row>
    <row r="589" spans="1:30" s="107" customFormat="1" x14ac:dyDescent="0.2">
      <c r="A589" s="12"/>
      <c r="B589" s="12"/>
      <c r="C589" s="60"/>
      <c r="D589" s="60"/>
      <c r="E589" s="41"/>
      <c r="F589" s="12"/>
      <c r="G589" s="432"/>
      <c r="H589" s="12"/>
      <c r="I589" s="12"/>
      <c r="J589" s="60"/>
      <c r="K589" s="12"/>
      <c r="L589" s="12"/>
      <c r="M589" s="60"/>
      <c r="N589" s="12"/>
      <c r="O589" s="12"/>
      <c r="P589" s="12"/>
      <c r="Q589" s="12"/>
      <c r="R589" s="109"/>
      <c r="S589" s="109"/>
      <c r="T589" s="103"/>
      <c r="U589" s="103"/>
      <c r="V589" s="103"/>
      <c r="W589" s="103"/>
      <c r="X589" s="103"/>
      <c r="Y589" s="103"/>
      <c r="Z589" s="103"/>
      <c r="AA589" s="103"/>
      <c r="AB589" s="103"/>
      <c r="AC589" s="103"/>
      <c r="AD589" s="103"/>
    </row>
    <row r="590" spans="1:30" s="107" customFormat="1" x14ac:dyDescent="0.2">
      <c r="A590" s="12"/>
      <c r="B590" s="12"/>
      <c r="C590" s="60"/>
      <c r="D590" s="60"/>
      <c r="E590" s="41"/>
      <c r="F590" s="12"/>
      <c r="G590" s="432"/>
      <c r="H590" s="12"/>
      <c r="I590" s="12"/>
      <c r="J590" s="60"/>
      <c r="K590" s="12"/>
      <c r="L590" s="12"/>
      <c r="M590" s="60"/>
      <c r="N590" s="12"/>
      <c r="O590" s="12"/>
      <c r="P590" s="12"/>
      <c r="Q590" s="12"/>
      <c r="R590" s="109"/>
      <c r="S590" s="109"/>
      <c r="T590" s="103"/>
      <c r="U590" s="103"/>
      <c r="V590" s="103"/>
      <c r="W590" s="103"/>
      <c r="X590" s="103"/>
      <c r="Y590" s="103"/>
      <c r="Z590" s="103"/>
      <c r="AA590" s="103"/>
      <c r="AB590" s="103"/>
      <c r="AC590" s="103"/>
      <c r="AD590" s="103"/>
    </row>
    <row r="591" spans="1:30" s="107" customFormat="1" x14ac:dyDescent="0.2">
      <c r="A591" s="12"/>
      <c r="B591" s="12"/>
      <c r="C591" s="60"/>
      <c r="D591" s="60"/>
      <c r="E591" s="41"/>
      <c r="F591" s="12"/>
      <c r="G591" s="432"/>
      <c r="H591" s="12"/>
      <c r="I591" s="12"/>
      <c r="J591" s="60"/>
      <c r="K591" s="12"/>
      <c r="L591" s="12"/>
      <c r="M591" s="60"/>
      <c r="N591" s="12"/>
      <c r="O591" s="12"/>
      <c r="P591" s="12"/>
      <c r="Q591" s="12"/>
      <c r="R591" s="109"/>
      <c r="S591" s="109"/>
      <c r="T591" s="103"/>
      <c r="U591" s="103"/>
      <c r="V591" s="103"/>
      <c r="W591" s="103"/>
      <c r="X591" s="103"/>
      <c r="Y591" s="103"/>
      <c r="Z591" s="103"/>
      <c r="AA591" s="103"/>
      <c r="AB591" s="103"/>
      <c r="AC591" s="103"/>
      <c r="AD591" s="103"/>
    </row>
    <row r="592" spans="1:30" s="107" customFormat="1" x14ac:dyDescent="0.2">
      <c r="A592" s="12"/>
      <c r="B592" s="12"/>
      <c r="C592" s="60"/>
      <c r="D592" s="60"/>
      <c r="E592" s="41"/>
      <c r="F592" s="12"/>
      <c r="G592" s="432"/>
      <c r="H592" s="12"/>
      <c r="I592" s="12"/>
      <c r="J592" s="60"/>
      <c r="K592" s="12"/>
      <c r="L592" s="12"/>
      <c r="M592" s="60"/>
      <c r="N592" s="12"/>
      <c r="O592" s="12"/>
      <c r="P592" s="12"/>
      <c r="Q592" s="12"/>
      <c r="R592" s="109"/>
      <c r="S592" s="109"/>
      <c r="T592" s="103"/>
      <c r="U592" s="103"/>
      <c r="V592" s="103"/>
      <c r="W592" s="103"/>
      <c r="X592" s="103"/>
      <c r="Y592" s="103"/>
      <c r="Z592" s="103"/>
      <c r="AA592" s="103"/>
      <c r="AB592" s="103"/>
      <c r="AC592" s="103"/>
      <c r="AD592" s="103"/>
    </row>
    <row r="593" spans="1:30" s="107" customFormat="1" x14ac:dyDescent="0.2">
      <c r="A593" s="12"/>
      <c r="B593" s="12"/>
      <c r="C593" s="60"/>
      <c r="D593" s="60"/>
      <c r="E593" s="41"/>
      <c r="F593" s="12"/>
      <c r="G593" s="432"/>
      <c r="H593" s="12"/>
      <c r="I593" s="12"/>
      <c r="J593" s="60"/>
      <c r="K593" s="12"/>
      <c r="L593" s="12"/>
      <c r="M593" s="60"/>
      <c r="N593" s="12"/>
      <c r="O593" s="12"/>
      <c r="P593" s="12"/>
      <c r="Q593" s="12"/>
      <c r="R593" s="109"/>
      <c r="S593" s="109"/>
      <c r="T593" s="103"/>
      <c r="U593" s="103"/>
      <c r="V593" s="103"/>
      <c r="W593" s="103"/>
      <c r="X593" s="103"/>
      <c r="Y593" s="103"/>
      <c r="Z593" s="103"/>
      <c r="AA593" s="103"/>
      <c r="AB593" s="103"/>
      <c r="AC593" s="103"/>
      <c r="AD593" s="103"/>
    </row>
    <row r="594" spans="1:30" s="107" customFormat="1" x14ac:dyDescent="0.2">
      <c r="A594" s="12"/>
      <c r="B594" s="12"/>
      <c r="C594" s="60"/>
      <c r="D594" s="60"/>
      <c r="E594" s="41"/>
      <c r="F594" s="12"/>
      <c r="G594" s="432"/>
      <c r="H594" s="12"/>
      <c r="I594" s="12"/>
      <c r="J594" s="60"/>
      <c r="K594" s="12"/>
      <c r="L594" s="12"/>
      <c r="M594" s="60"/>
      <c r="N594" s="12"/>
      <c r="O594" s="12"/>
      <c r="P594" s="12"/>
      <c r="Q594" s="12"/>
      <c r="R594" s="109"/>
      <c r="S594" s="109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</row>
    <row r="595" spans="1:30" s="107" customFormat="1" x14ac:dyDescent="0.2">
      <c r="A595" s="12"/>
      <c r="B595" s="12"/>
      <c r="C595" s="60"/>
      <c r="D595" s="60"/>
      <c r="E595" s="41"/>
      <c r="F595" s="12"/>
      <c r="G595" s="432"/>
      <c r="H595" s="12"/>
      <c r="I595" s="12"/>
      <c r="J595" s="60"/>
      <c r="K595" s="12"/>
      <c r="L595" s="12"/>
      <c r="M595" s="60"/>
      <c r="N595" s="12"/>
      <c r="O595" s="12"/>
      <c r="P595" s="12"/>
      <c r="Q595" s="12"/>
      <c r="R595" s="109"/>
      <c r="S595" s="109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</row>
    <row r="596" spans="1:30" s="107" customFormat="1" x14ac:dyDescent="0.2">
      <c r="A596" s="12"/>
      <c r="B596" s="12"/>
      <c r="C596" s="60"/>
      <c r="D596" s="60"/>
      <c r="E596" s="41"/>
      <c r="F596" s="12"/>
      <c r="G596" s="432"/>
      <c r="H596" s="12"/>
      <c r="I596" s="12"/>
      <c r="J596" s="60"/>
      <c r="K596" s="12"/>
      <c r="L596" s="12"/>
      <c r="M596" s="60"/>
      <c r="N596" s="12"/>
      <c r="O596" s="12"/>
      <c r="P596" s="12"/>
      <c r="Q596" s="12"/>
      <c r="R596" s="109"/>
      <c r="S596" s="109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</row>
    <row r="597" spans="1:30" s="107" customFormat="1" x14ac:dyDescent="0.2">
      <c r="A597" s="12"/>
      <c r="B597" s="12"/>
      <c r="C597" s="60"/>
      <c r="D597" s="60"/>
      <c r="E597" s="41"/>
      <c r="F597" s="12"/>
      <c r="G597" s="432"/>
      <c r="H597" s="12"/>
      <c r="I597" s="12"/>
      <c r="J597" s="60"/>
      <c r="K597" s="12"/>
      <c r="L597" s="12"/>
      <c r="M597" s="60"/>
      <c r="N597" s="12"/>
      <c r="O597" s="12"/>
      <c r="P597" s="12"/>
      <c r="Q597" s="12"/>
      <c r="R597" s="109"/>
      <c r="S597" s="109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</row>
    <row r="598" spans="1:30" s="107" customFormat="1" x14ac:dyDescent="0.2">
      <c r="A598" s="12"/>
      <c r="B598" s="12"/>
      <c r="C598" s="60"/>
      <c r="D598" s="60"/>
      <c r="E598" s="41"/>
      <c r="F598" s="12"/>
      <c r="G598" s="432"/>
      <c r="H598" s="12"/>
      <c r="I598" s="12"/>
      <c r="J598" s="60"/>
      <c r="K598" s="12"/>
      <c r="L598" s="12"/>
      <c r="M598" s="60"/>
      <c r="N598" s="12"/>
      <c r="O598" s="12"/>
      <c r="P598" s="12"/>
      <c r="Q598" s="12"/>
      <c r="R598" s="109"/>
      <c r="S598" s="109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</row>
    <row r="599" spans="1:30" s="107" customFormat="1" x14ac:dyDescent="0.2">
      <c r="A599" s="12"/>
      <c r="B599" s="12"/>
      <c r="C599" s="60"/>
      <c r="D599" s="60"/>
      <c r="E599" s="41"/>
      <c r="F599" s="12"/>
      <c r="G599" s="432"/>
      <c r="H599" s="12"/>
      <c r="I599" s="12"/>
      <c r="J599" s="60"/>
      <c r="K599" s="12"/>
      <c r="L599" s="12"/>
      <c r="M599" s="60"/>
      <c r="N599" s="12"/>
      <c r="O599" s="12"/>
      <c r="P599" s="12"/>
      <c r="Q599" s="12"/>
      <c r="R599" s="109"/>
      <c r="S599" s="109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</row>
    <row r="600" spans="1:30" s="107" customFormat="1" x14ac:dyDescent="0.2">
      <c r="A600" s="12"/>
      <c r="B600" s="12"/>
      <c r="C600" s="60"/>
      <c r="D600" s="60"/>
      <c r="E600" s="41"/>
      <c r="F600" s="12"/>
      <c r="G600" s="432"/>
      <c r="H600" s="12"/>
      <c r="I600" s="12"/>
      <c r="J600" s="60"/>
      <c r="K600" s="12"/>
      <c r="L600" s="12"/>
      <c r="M600" s="60"/>
      <c r="N600" s="12"/>
      <c r="O600" s="12"/>
      <c r="P600" s="12"/>
      <c r="Q600" s="12"/>
      <c r="R600" s="109"/>
      <c r="S600" s="109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</row>
    <row r="601" spans="1:30" s="107" customFormat="1" x14ac:dyDescent="0.2">
      <c r="A601" s="12"/>
      <c r="B601" s="12"/>
      <c r="C601" s="60"/>
      <c r="D601" s="60"/>
      <c r="E601" s="41"/>
      <c r="F601" s="12"/>
      <c r="G601" s="432"/>
      <c r="H601" s="12"/>
      <c r="I601" s="12"/>
      <c r="J601" s="60"/>
      <c r="K601" s="12"/>
      <c r="L601" s="12"/>
      <c r="M601" s="60"/>
      <c r="N601" s="12"/>
      <c r="O601" s="12"/>
      <c r="P601" s="12"/>
      <c r="Q601" s="12"/>
      <c r="R601" s="109"/>
      <c r="S601" s="109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</row>
    <row r="602" spans="1:30" s="107" customFormat="1" x14ac:dyDescent="0.2">
      <c r="A602" s="12"/>
      <c r="B602" s="12"/>
      <c r="C602" s="60"/>
      <c r="D602" s="60"/>
      <c r="E602" s="41"/>
      <c r="F602" s="12"/>
      <c r="G602" s="432"/>
      <c r="H602" s="12"/>
      <c r="I602" s="12"/>
      <c r="J602" s="60"/>
      <c r="K602" s="12"/>
      <c r="L602" s="12"/>
      <c r="M602" s="60"/>
      <c r="N602" s="12"/>
      <c r="O602" s="12"/>
      <c r="P602" s="12"/>
      <c r="Q602" s="12"/>
      <c r="R602" s="109"/>
      <c r="S602" s="109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</row>
    <row r="603" spans="1:30" s="107" customFormat="1" x14ac:dyDescent="0.2">
      <c r="A603" s="12"/>
      <c r="B603" s="12"/>
      <c r="C603" s="60"/>
      <c r="D603" s="60"/>
      <c r="E603" s="41"/>
      <c r="F603" s="12"/>
      <c r="G603" s="432"/>
      <c r="H603" s="12"/>
      <c r="I603" s="12"/>
      <c r="J603" s="60"/>
      <c r="K603" s="12"/>
      <c r="L603" s="12"/>
      <c r="M603" s="60"/>
      <c r="N603" s="12"/>
      <c r="O603" s="12"/>
      <c r="P603" s="12"/>
      <c r="Q603" s="12"/>
      <c r="R603" s="109"/>
      <c r="S603" s="109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</row>
    <row r="604" spans="1:30" s="107" customFormat="1" x14ac:dyDescent="0.2">
      <c r="A604" s="12"/>
      <c r="B604" s="12"/>
      <c r="C604" s="60"/>
      <c r="D604" s="60"/>
      <c r="E604" s="41"/>
      <c r="F604" s="12"/>
      <c r="G604" s="432"/>
      <c r="H604" s="12"/>
      <c r="I604" s="12"/>
      <c r="J604" s="60"/>
      <c r="K604" s="12"/>
      <c r="L604" s="12"/>
      <c r="M604" s="60"/>
      <c r="N604" s="12"/>
      <c r="O604" s="12"/>
      <c r="P604" s="12"/>
      <c r="Q604" s="12"/>
      <c r="R604" s="109"/>
      <c r="S604" s="109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</row>
    <row r="605" spans="1:30" s="107" customFormat="1" x14ac:dyDescent="0.2">
      <c r="A605" s="12"/>
      <c r="B605" s="12"/>
      <c r="C605" s="60"/>
      <c r="D605" s="60"/>
      <c r="E605" s="41"/>
      <c r="F605" s="12"/>
      <c r="G605" s="432"/>
      <c r="H605" s="12"/>
      <c r="I605" s="12"/>
      <c r="J605" s="60"/>
      <c r="K605" s="12"/>
      <c r="L605" s="12"/>
      <c r="M605" s="60"/>
      <c r="N605" s="12"/>
      <c r="O605" s="12"/>
      <c r="P605" s="12"/>
      <c r="Q605" s="12"/>
      <c r="R605" s="109"/>
      <c r="S605" s="109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</row>
    <row r="606" spans="1:30" s="107" customFormat="1" x14ac:dyDescent="0.2">
      <c r="A606" s="12"/>
      <c r="B606" s="12"/>
      <c r="C606" s="60"/>
      <c r="D606" s="60"/>
      <c r="E606" s="41"/>
      <c r="F606" s="12"/>
      <c r="G606" s="432"/>
      <c r="H606" s="12"/>
      <c r="I606" s="12"/>
      <c r="J606" s="60"/>
      <c r="K606" s="12"/>
      <c r="L606" s="12"/>
      <c r="M606" s="60"/>
      <c r="N606" s="12"/>
      <c r="O606" s="12"/>
      <c r="P606" s="12"/>
      <c r="Q606" s="12"/>
      <c r="R606" s="109"/>
      <c r="S606" s="109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</row>
    <row r="607" spans="1:30" s="107" customFormat="1" x14ac:dyDescent="0.2">
      <c r="A607" s="12"/>
      <c r="B607" s="12"/>
      <c r="C607" s="60"/>
      <c r="D607" s="60"/>
      <c r="E607" s="41"/>
      <c r="F607" s="12"/>
      <c r="G607" s="432"/>
      <c r="H607" s="12"/>
      <c r="I607" s="12"/>
      <c r="J607" s="60"/>
      <c r="K607" s="12"/>
      <c r="L607" s="12"/>
      <c r="M607" s="60"/>
      <c r="N607" s="12"/>
      <c r="O607" s="12"/>
      <c r="P607" s="12"/>
      <c r="Q607" s="12"/>
      <c r="R607" s="109"/>
      <c r="S607" s="109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</row>
    <row r="608" spans="1:30" s="107" customFormat="1" x14ac:dyDescent="0.2">
      <c r="A608" s="12"/>
      <c r="B608" s="12"/>
      <c r="C608" s="60"/>
      <c r="D608" s="60"/>
      <c r="E608" s="41"/>
      <c r="F608" s="12"/>
      <c r="G608" s="432"/>
      <c r="H608" s="12"/>
      <c r="I608" s="12"/>
      <c r="J608" s="60"/>
      <c r="K608" s="12"/>
      <c r="L608" s="12"/>
      <c r="M608" s="60"/>
      <c r="N608" s="12"/>
      <c r="O608" s="12"/>
      <c r="P608" s="12"/>
      <c r="Q608" s="12"/>
      <c r="R608" s="109"/>
      <c r="S608" s="109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</row>
    <row r="609" spans="1:30" s="107" customFormat="1" x14ac:dyDescent="0.2">
      <c r="A609" s="12"/>
      <c r="B609" s="12"/>
      <c r="C609" s="60"/>
      <c r="D609" s="60"/>
      <c r="E609" s="41"/>
      <c r="F609" s="12"/>
      <c r="G609" s="432"/>
      <c r="H609" s="12"/>
      <c r="I609" s="12"/>
      <c r="J609" s="60"/>
      <c r="K609" s="12"/>
      <c r="L609" s="12"/>
      <c r="M609" s="60"/>
      <c r="N609" s="12"/>
      <c r="O609" s="12"/>
      <c r="P609" s="12"/>
      <c r="Q609" s="12"/>
      <c r="R609" s="109"/>
      <c r="S609" s="109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</row>
    <row r="610" spans="1:30" s="107" customFormat="1" x14ac:dyDescent="0.2">
      <c r="A610" s="12"/>
      <c r="B610" s="12"/>
      <c r="C610" s="60"/>
      <c r="D610" s="60"/>
      <c r="E610" s="41"/>
      <c r="F610" s="12"/>
      <c r="G610" s="432"/>
      <c r="H610" s="12"/>
      <c r="I610" s="12"/>
      <c r="J610" s="60"/>
      <c r="K610" s="12"/>
      <c r="L610" s="12"/>
      <c r="M610" s="60"/>
      <c r="N610" s="12"/>
      <c r="O610" s="12"/>
      <c r="P610" s="12"/>
      <c r="Q610" s="12"/>
      <c r="R610" s="109"/>
      <c r="S610" s="109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</row>
    <row r="611" spans="1:30" s="107" customFormat="1" x14ac:dyDescent="0.2">
      <c r="A611" s="12"/>
      <c r="B611" s="12"/>
      <c r="C611" s="60"/>
      <c r="D611" s="60"/>
      <c r="E611" s="41"/>
      <c r="F611" s="12"/>
      <c r="G611" s="432"/>
      <c r="H611" s="12"/>
      <c r="I611" s="12"/>
      <c r="J611" s="60"/>
      <c r="K611" s="12"/>
      <c r="L611" s="12"/>
      <c r="M611" s="60"/>
      <c r="N611" s="12"/>
      <c r="O611" s="12"/>
      <c r="P611" s="12"/>
      <c r="Q611" s="12"/>
      <c r="R611" s="109"/>
      <c r="S611" s="109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</row>
    <row r="612" spans="1:30" s="107" customFormat="1" x14ac:dyDescent="0.2">
      <c r="A612" s="12"/>
      <c r="B612" s="12"/>
      <c r="C612" s="60"/>
      <c r="D612" s="60"/>
      <c r="E612" s="41"/>
      <c r="F612" s="12"/>
      <c r="G612" s="432"/>
      <c r="H612" s="12"/>
      <c r="I612" s="12"/>
      <c r="J612" s="60"/>
      <c r="K612" s="12"/>
      <c r="L612" s="12"/>
      <c r="M612" s="60"/>
      <c r="N612" s="12"/>
      <c r="O612" s="12"/>
      <c r="P612" s="12"/>
      <c r="Q612" s="12"/>
      <c r="R612" s="109"/>
      <c r="S612" s="109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</row>
    <row r="613" spans="1:30" s="107" customFormat="1" x14ac:dyDescent="0.2">
      <c r="A613" s="12"/>
      <c r="B613" s="12"/>
      <c r="C613" s="60"/>
      <c r="D613" s="60"/>
      <c r="E613" s="41"/>
      <c r="F613" s="12"/>
      <c r="G613" s="432"/>
      <c r="H613" s="12"/>
      <c r="I613" s="12"/>
      <c r="J613" s="60"/>
      <c r="K613" s="12"/>
      <c r="L613" s="12"/>
      <c r="M613" s="60"/>
      <c r="N613" s="12"/>
      <c r="O613" s="12"/>
      <c r="P613" s="12"/>
      <c r="Q613" s="12"/>
      <c r="R613" s="109"/>
      <c r="S613" s="109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</row>
    <row r="614" spans="1:30" s="107" customFormat="1" x14ac:dyDescent="0.2">
      <c r="A614" s="12"/>
      <c r="B614" s="12"/>
      <c r="C614" s="60"/>
      <c r="D614" s="60"/>
      <c r="E614" s="41"/>
      <c r="F614" s="12"/>
      <c r="G614" s="432"/>
      <c r="H614" s="12"/>
      <c r="I614" s="12"/>
      <c r="J614" s="60"/>
      <c r="K614" s="12"/>
      <c r="L614" s="12"/>
      <c r="M614" s="60"/>
      <c r="N614" s="12"/>
      <c r="O614" s="12"/>
      <c r="P614" s="12"/>
      <c r="Q614" s="12"/>
      <c r="R614" s="109"/>
      <c r="S614" s="109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</row>
    <row r="615" spans="1:30" s="107" customFormat="1" x14ac:dyDescent="0.2">
      <c r="A615" s="12"/>
      <c r="B615" s="12"/>
      <c r="C615" s="60"/>
      <c r="D615" s="60"/>
      <c r="E615" s="41"/>
      <c r="F615" s="12"/>
      <c r="G615" s="432"/>
      <c r="H615" s="12"/>
      <c r="I615" s="12"/>
      <c r="J615" s="60"/>
      <c r="K615" s="12"/>
      <c r="L615" s="12"/>
      <c r="M615" s="60"/>
      <c r="N615" s="12"/>
      <c r="O615" s="12"/>
      <c r="P615" s="12"/>
      <c r="Q615" s="12"/>
      <c r="R615" s="109"/>
      <c r="S615" s="109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</row>
    <row r="616" spans="1:30" s="107" customFormat="1" x14ac:dyDescent="0.2">
      <c r="A616" s="12"/>
      <c r="B616" s="12"/>
      <c r="C616" s="60"/>
      <c r="D616" s="60"/>
      <c r="E616" s="41"/>
      <c r="F616" s="12"/>
      <c r="G616" s="432"/>
      <c r="H616" s="12"/>
      <c r="I616" s="12"/>
      <c r="J616" s="60"/>
      <c r="K616" s="12"/>
      <c r="L616" s="12"/>
      <c r="M616" s="60"/>
      <c r="N616" s="12"/>
      <c r="O616" s="12"/>
      <c r="P616" s="12"/>
      <c r="Q616" s="12"/>
      <c r="R616" s="109"/>
      <c r="S616" s="109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</row>
    <row r="617" spans="1:30" s="107" customFormat="1" x14ac:dyDescent="0.2">
      <c r="A617" s="12"/>
      <c r="B617" s="12"/>
      <c r="C617" s="60"/>
      <c r="D617" s="60"/>
      <c r="E617" s="41"/>
      <c r="F617" s="12"/>
      <c r="G617" s="432"/>
      <c r="H617" s="12"/>
      <c r="I617" s="12"/>
      <c r="J617" s="60"/>
      <c r="K617" s="12"/>
      <c r="L617" s="12"/>
      <c r="M617" s="60"/>
      <c r="N617" s="12"/>
      <c r="O617" s="12"/>
      <c r="P617" s="12"/>
      <c r="Q617" s="12"/>
      <c r="R617" s="109"/>
      <c r="S617" s="109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</row>
    <row r="618" spans="1:30" s="107" customFormat="1" x14ac:dyDescent="0.2">
      <c r="A618" s="12"/>
      <c r="B618" s="12"/>
      <c r="C618" s="60"/>
      <c r="D618" s="60"/>
      <c r="E618" s="41"/>
      <c r="F618" s="12"/>
      <c r="G618" s="432"/>
      <c r="H618" s="12"/>
      <c r="I618" s="12"/>
      <c r="J618" s="60"/>
      <c r="K618" s="12"/>
      <c r="L618" s="12"/>
      <c r="M618" s="60"/>
      <c r="N618" s="12"/>
      <c r="O618" s="12"/>
      <c r="P618" s="12"/>
      <c r="Q618" s="12"/>
      <c r="R618" s="109"/>
      <c r="S618" s="109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</row>
    <row r="619" spans="1:30" s="107" customFormat="1" x14ac:dyDescent="0.2">
      <c r="A619" s="12"/>
      <c r="B619" s="12"/>
      <c r="C619" s="60"/>
      <c r="D619" s="60"/>
      <c r="E619" s="41"/>
      <c r="F619" s="12"/>
      <c r="G619" s="432"/>
      <c r="H619" s="12"/>
      <c r="I619" s="12"/>
      <c r="J619" s="60"/>
      <c r="K619" s="12"/>
      <c r="L619" s="12"/>
      <c r="M619" s="60"/>
      <c r="N619" s="12"/>
      <c r="O619" s="12"/>
      <c r="P619" s="12"/>
      <c r="Q619" s="12"/>
      <c r="R619" s="109"/>
      <c r="S619" s="109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</row>
    <row r="620" spans="1:30" s="107" customFormat="1" x14ac:dyDescent="0.2">
      <c r="A620" s="12"/>
      <c r="B620" s="12"/>
      <c r="C620" s="60"/>
      <c r="D620" s="60"/>
      <c r="E620" s="41"/>
      <c r="F620" s="12"/>
      <c r="G620" s="432"/>
      <c r="H620" s="12"/>
      <c r="I620" s="12"/>
      <c r="J620" s="60"/>
      <c r="K620" s="12"/>
      <c r="L620" s="12"/>
      <c r="M620" s="60"/>
      <c r="N620" s="12"/>
      <c r="O620" s="12"/>
      <c r="P620" s="12"/>
      <c r="Q620" s="12"/>
      <c r="R620" s="109"/>
      <c r="S620" s="109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</row>
    <row r="621" spans="1:30" s="107" customFormat="1" x14ac:dyDescent="0.2">
      <c r="A621" s="12"/>
      <c r="B621" s="12"/>
      <c r="C621" s="60"/>
      <c r="D621" s="60"/>
      <c r="E621" s="41"/>
      <c r="F621" s="12"/>
      <c r="G621" s="432"/>
      <c r="H621" s="12"/>
      <c r="I621" s="12"/>
      <c r="J621" s="60"/>
      <c r="K621" s="12"/>
      <c r="L621" s="12"/>
      <c r="M621" s="60"/>
      <c r="N621" s="12"/>
      <c r="O621" s="12"/>
      <c r="P621" s="12"/>
      <c r="Q621" s="12"/>
      <c r="R621" s="109"/>
      <c r="S621" s="109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</row>
    <row r="622" spans="1:30" s="107" customFormat="1" x14ac:dyDescent="0.2">
      <c r="A622" s="12"/>
      <c r="B622" s="12"/>
      <c r="C622" s="60"/>
      <c r="D622" s="60"/>
      <c r="E622" s="41"/>
      <c r="F622" s="12"/>
      <c r="G622" s="432"/>
      <c r="H622" s="12"/>
      <c r="I622" s="12"/>
      <c r="J622" s="60"/>
      <c r="K622" s="12"/>
      <c r="L622" s="12"/>
      <c r="M622" s="60"/>
      <c r="N622" s="12"/>
      <c r="O622" s="12"/>
      <c r="P622" s="12"/>
      <c r="Q622" s="12"/>
      <c r="R622" s="109"/>
      <c r="S622" s="109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</row>
    <row r="623" spans="1:30" s="107" customFormat="1" x14ac:dyDescent="0.2">
      <c r="A623" s="12"/>
      <c r="B623" s="12"/>
      <c r="C623" s="60"/>
      <c r="D623" s="60"/>
      <c r="E623" s="41"/>
      <c r="F623" s="12"/>
      <c r="G623" s="432"/>
      <c r="H623" s="12"/>
      <c r="I623" s="12"/>
      <c r="J623" s="60"/>
      <c r="K623" s="12"/>
      <c r="L623" s="12"/>
      <c r="M623" s="60"/>
      <c r="N623" s="12"/>
      <c r="O623" s="12"/>
      <c r="P623" s="12"/>
      <c r="Q623" s="12"/>
      <c r="R623" s="109"/>
      <c r="S623" s="109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</row>
    <row r="624" spans="1:30" s="107" customFormat="1" x14ac:dyDescent="0.2">
      <c r="A624" s="12"/>
      <c r="B624" s="12"/>
      <c r="C624" s="60"/>
      <c r="D624" s="60"/>
      <c r="E624" s="41"/>
      <c r="F624" s="12"/>
      <c r="G624" s="432"/>
      <c r="H624" s="12"/>
      <c r="I624" s="12"/>
      <c r="J624" s="60"/>
      <c r="K624" s="12"/>
      <c r="L624" s="12"/>
      <c r="M624" s="60"/>
      <c r="N624" s="12"/>
      <c r="O624" s="12"/>
      <c r="P624" s="12"/>
      <c r="Q624" s="12"/>
      <c r="R624" s="109"/>
      <c r="S624" s="109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</row>
    <row r="625" spans="1:30" s="107" customFormat="1" x14ac:dyDescent="0.2">
      <c r="A625" s="12"/>
      <c r="B625" s="12"/>
      <c r="C625" s="60"/>
      <c r="D625" s="60"/>
      <c r="E625" s="41"/>
      <c r="F625" s="12"/>
      <c r="G625" s="432"/>
      <c r="H625" s="12"/>
      <c r="I625" s="12"/>
      <c r="J625" s="60"/>
      <c r="K625" s="12"/>
      <c r="L625" s="12"/>
      <c r="M625" s="60"/>
      <c r="N625" s="12"/>
      <c r="O625" s="12"/>
      <c r="P625" s="12"/>
      <c r="Q625" s="12"/>
      <c r="R625" s="109"/>
      <c r="S625" s="109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</row>
    <row r="626" spans="1:30" s="107" customFormat="1" x14ac:dyDescent="0.2">
      <c r="A626" s="12"/>
      <c r="B626" s="12"/>
      <c r="C626" s="60"/>
      <c r="D626" s="60"/>
      <c r="E626" s="41"/>
      <c r="F626" s="12"/>
      <c r="G626" s="432"/>
      <c r="H626" s="12"/>
      <c r="I626" s="12"/>
      <c r="J626" s="60"/>
      <c r="K626" s="12"/>
      <c r="L626" s="12"/>
      <c r="M626" s="60"/>
      <c r="N626" s="12"/>
      <c r="O626" s="12"/>
      <c r="P626" s="12"/>
      <c r="Q626" s="12"/>
      <c r="R626" s="109"/>
      <c r="S626" s="109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</row>
    <row r="627" spans="1:30" s="107" customFormat="1" x14ac:dyDescent="0.2">
      <c r="A627" s="12"/>
      <c r="B627" s="12"/>
      <c r="C627" s="60"/>
      <c r="D627" s="60"/>
      <c r="E627" s="41"/>
      <c r="F627" s="12"/>
      <c r="G627" s="432"/>
      <c r="H627" s="12"/>
      <c r="I627" s="12"/>
      <c r="J627" s="60"/>
      <c r="K627" s="12"/>
      <c r="L627" s="12"/>
      <c r="M627" s="60"/>
      <c r="N627" s="12"/>
      <c r="O627" s="12"/>
      <c r="P627" s="12"/>
      <c r="Q627" s="12"/>
      <c r="R627" s="109"/>
      <c r="S627" s="109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</row>
    <row r="628" spans="1:30" s="107" customFormat="1" x14ac:dyDescent="0.2">
      <c r="A628" s="12"/>
      <c r="B628" s="12"/>
      <c r="C628" s="60"/>
      <c r="D628" s="60"/>
      <c r="E628" s="41"/>
      <c r="F628" s="12"/>
      <c r="G628" s="432"/>
      <c r="H628" s="12"/>
      <c r="I628" s="12"/>
      <c r="J628" s="60"/>
      <c r="K628" s="12"/>
      <c r="L628" s="12"/>
      <c r="M628" s="60"/>
      <c r="N628" s="12"/>
      <c r="O628" s="12"/>
      <c r="P628" s="12"/>
      <c r="Q628" s="12"/>
      <c r="R628" s="109"/>
      <c r="S628" s="109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</row>
    <row r="629" spans="1:30" s="107" customFormat="1" x14ac:dyDescent="0.2">
      <c r="A629" s="12"/>
      <c r="B629" s="12"/>
      <c r="C629" s="60"/>
      <c r="D629" s="60"/>
      <c r="E629" s="41"/>
      <c r="F629" s="12"/>
      <c r="G629" s="432"/>
      <c r="H629" s="12"/>
      <c r="I629" s="12"/>
      <c r="J629" s="60"/>
      <c r="K629" s="12"/>
      <c r="L629" s="12"/>
      <c r="M629" s="60"/>
      <c r="N629" s="12"/>
      <c r="O629" s="12"/>
      <c r="P629" s="12"/>
      <c r="Q629" s="12"/>
      <c r="R629" s="109"/>
      <c r="S629" s="109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</row>
    <row r="630" spans="1:30" s="107" customFormat="1" x14ac:dyDescent="0.2">
      <c r="A630" s="12"/>
      <c r="B630" s="12"/>
      <c r="C630" s="60"/>
      <c r="D630" s="60"/>
      <c r="E630" s="41"/>
      <c r="F630" s="12"/>
      <c r="G630" s="432"/>
      <c r="H630" s="12"/>
      <c r="I630" s="12"/>
      <c r="J630" s="60"/>
      <c r="K630" s="12"/>
      <c r="L630" s="12"/>
      <c r="M630" s="60"/>
      <c r="N630" s="12"/>
      <c r="O630" s="12"/>
      <c r="P630" s="12"/>
      <c r="Q630" s="12"/>
      <c r="R630" s="109"/>
      <c r="S630" s="109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</row>
    <row r="631" spans="1:30" s="107" customFormat="1" x14ac:dyDescent="0.2">
      <c r="A631" s="12"/>
      <c r="B631" s="12"/>
      <c r="C631" s="60"/>
      <c r="D631" s="60"/>
      <c r="E631" s="41"/>
      <c r="F631" s="12"/>
      <c r="G631" s="432"/>
      <c r="H631" s="12"/>
      <c r="I631" s="12"/>
      <c r="J631" s="60"/>
      <c r="K631" s="12"/>
      <c r="L631" s="12"/>
      <c r="M631" s="60"/>
      <c r="N631" s="12"/>
      <c r="O631" s="12"/>
      <c r="P631" s="12"/>
      <c r="Q631" s="12"/>
      <c r="R631" s="109"/>
      <c r="S631" s="109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</row>
    <row r="632" spans="1:30" s="107" customFormat="1" x14ac:dyDescent="0.2">
      <c r="A632" s="12"/>
      <c r="B632" s="12"/>
      <c r="C632" s="60"/>
      <c r="D632" s="60"/>
      <c r="E632" s="41"/>
      <c r="F632" s="12"/>
      <c r="G632" s="432"/>
      <c r="H632" s="12"/>
      <c r="I632" s="12"/>
      <c r="J632" s="60"/>
      <c r="K632" s="12"/>
      <c r="L632" s="12"/>
      <c r="M632" s="60"/>
      <c r="N632" s="12"/>
      <c r="O632" s="12"/>
      <c r="P632" s="12"/>
      <c r="Q632" s="12"/>
      <c r="R632" s="109"/>
      <c r="S632" s="109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</row>
    <row r="633" spans="1:30" s="107" customFormat="1" x14ac:dyDescent="0.2">
      <c r="A633" s="12"/>
      <c r="B633" s="12"/>
      <c r="C633" s="60"/>
      <c r="D633" s="60"/>
      <c r="E633" s="41"/>
      <c r="F633" s="12"/>
      <c r="G633" s="432"/>
      <c r="H633" s="12"/>
      <c r="I633" s="12"/>
      <c r="J633" s="60"/>
      <c r="K633" s="12"/>
      <c r="L633" s="12"/>
      <c r="M633" s="60"/>
      <c r="N633" s="12"/>
      <c r="O633" s="12"/>
      <c r="P633" s="12"/>
      <c r="Q633" s="12"/>
      <c r="R633" s="109"/>
      <c r="S633" s="109"/>
      <c r="T633" s="103"/>
      <c r="U633" s="103"/>
      <c r="V633" s="103"/>
      <c r="W633" s="103"/>
      <c r="X633" s="103"/>
      <c r="Y633" s="103"/>
      <c r="Z633" s="103"/>
      <c r="AA633" s="103"/>
      <c r="AB633" s="103"/>
      <c r="AC633" s="103"/>
      <c r="AD633" s="103"/>
    </row>
    <row r="634" spans="1:30" s="107" customFormat="1" x14ac:dyDescent="0.2">
      <c r="A634" s="12"/>
      <c r="B634" s="12"/>
      <c r="C634" s="60"/>
      <c r="D634" s="60"/>
      <c r="E634" s="41"/>
      <c r="F634" s="12"/>
      <c r="G634" s="432"/>
      <c r="H634" s="12"/>
      <c r="I634" s="12"/>
      <c r="J634" s="60"/>
      <c r="K634" s="12"/>
      <c r="L634" s="12"/>
      <c r="M634" s="60"/>
      <c r="N634" s="12"/>
      <c r="O634" s="12"/>
      <c r="P634" s="12"/>
      <c r="Q634" s="12"/>
      <c r="R634" s="109"/>
      <c r="S634" s="109"/>
      <c r="T634" s="103"/>
      <c r="U634" s="103"/>
      <c r="V634" s="103"/>
      <c r="W634" s="103"/>
      <c r="X634" s="103"/>
      <c r="Y634" s="103"/>
      <c r="Z634" s="103"/>
      <c r="AA634" s="103"/>
      <c r="AB634" s="103"/>
      <c r="AC634" s="103"/>
      <c r="AD634" s="103"/>
    </row>
    <row r="635" spans="1:30" s="107" customFormat="1" x14ac:dyDescent="0.2">
      <c r="A635" s="12"/>
      <c r="B635" s="12"/>
      <c r="C635" s="60"/>
      <c r="D635" s="60"/>
      <c r="E635" s="41"/>
      <c r="F635" s="12"/>
      <c r="G635" s="432"/>
      <c r="H635" s="12"/>
      <c r="I635" s="12"/>
      <c r="J635" s="60"/>
      <c r="K635" s="12"/>
      <c r="L635" s="12"/>
      <c r="M635" s="60"/>
      <c r="N635" s="12"/>
      <c r="O635" s="12"/>
      <c r="P635" s="12"/>
      <c r="Q635" s="12"/>
      <c r="R635" s="109"/>
      <c r="S635" s="109"/>
      <c r="T635" s="103"/>
      <c r="U635" s="103"/>
      <c r="V635" s="103"/>
      <c r="W635" s="103"/>
      <c r="X635" s="103"/>
      <c r="Y635" s="103"/>
      <c r="Z635" s="103"/>
      <c r="AA635" s="103"/>
      <c r="AB635" s="103"/>
      <c r="AC635" s="103"/>
      <c r="AD635" s="103"/>
    </row>
    <row r="636" spans="1:30" s="107" customFormat="1" x14ac:dyDescent="0.2">
      <c r="A636" s="12"/>
      <c r="B636" s="12"/>
      <c r="C636" s="60"/>
      <c r="D636" s="60"/>
      <c r="E636" s="41"/>
      <c r="F636" s="12"/>
      <c r="G636" s="432"/>
      <c r="H636" s="12"/>
      <c r="I636" s="12"/>
      <c r="J636" s="60"/>
      <c r="K636" s="12"/>
      <c r="L636" s="12"/>
      <c r="M636" s="60"/>
      <c r="N636" s="12"/>
      <c r="O636" s="12"/>
      <c r="P636" s="12"/>
      <c r="Q636" s="12"/>
      <c r="R636" s="109"/>
      <c r="S636" s="109"/>
      <c r="T636" s="103"/>
      <c r="U636" s="103"/>
      <c r="V636" s="103"/>
      <c r="W636" s="103"/>
      <c r="X636" s="103"/>
      <c r="Y636" s="103"/>
      <c r="Z636" s="103"/>
      <c r="AA636" s="103"/>
      <c r="AB636" s="103"/>
      <c r="AC636" s="103"/>
      <c r="AD636" s="103"/>
    </row>
    <row r="637" spans="1:30" s="107" customFormat="1" x14ac:dyDescent="0.2">
      <c r="A637" s="12"/>
      <c r="B637" s="12"/>
      <c r="C637" s="60"/>
      <c r="D637" s="60"/>
      <c r="E637" s="41"/>
      <c r="F637" s="12"/>
      <c r="G637" s="432"/>
      <c r="H637" s="12"/>
      <c r="I637" s="12"/>
      <c r="J637" s="60"/>
      <c r="K637" s="12"/>
      <c r="L637" s="12"/>
      <c r="M637" s="60"/>
      <c r="N637" s="12"/>
      <c r="O637" s="12"/>
      <c r="P637" s="12"/>
      <c r="Q637" s="12"/>
      <c r="R637" s="109"/>
      <c r="S637" s="109"/>
      <c r="T637" s="103"/>
      <c r="U637" s="103"/>
      <c r="V637" s="103"/>
      <c r="W637" s="103"/>
      <c r="X637" s="103"/>
      <c r="Y637" s="103"/>
      <c r="Z637" s="103"/>
      <c r="AA637" s="103"/>
      <c r="AB637" s="103"/>
      <c r="AC637" s="103"/>
      <c r="AD637" s="103"/>
    </row>
    <row r="638" spans="1:30" s="107" customFormat="1" x14ac:dyDescent="0.2">
      <c r="A638" s="12"/>
      <c r="B638" s="12"/>
      <c r="C638" s="60"/>
      <c r="D638" s="60"/>
      <c r="E638" s="41"/>
      <c r="F638" s="12"/>
      <c r="G638" s="432"/>
      <c r="H638" s="12"/>
      <c r="I638" s="12"/>
      <c r="J638" s="60"/>
      <c r="K638" s="12"/>
      <c r="L638" s="12"/>
      <c r="M638" s="60"/>
      <c r="N638" s="12"/>
      <c r="O638" s="12"/>
      <c r="P638" s="12"/>
      <c r="Q638" s="12"/>
      <c r="R638" s="109"/>
      <c r="S638" s="109"/>
      <c r="T638" s="103"/>
      <c r="U638" s="103"/>
      <c r="V638" s="103"/>
      <c r="W638" s="103"/>
      <c r="X638" s="103"/>
      <c r="Y638" s="103"/>
      <c r="Z638" s="103"/>
      <c r="AA638" s="103"/>
      <c r="AB638" s="103"/>
      <c r="AC638" s="103"/>
      <c r="AD638" s="103"/>
    </row>
    <row r="639" spans="1:30" s="107" customFormat="1" x14ac:dyDescent="0.2">
      <c r="A639" s="12"/>
      <c r="B639" s="12"/>
      <c r="C639" s="60"/>
      <c r="D639" s="60"/>
      <c r="E639" s="41"/>
      <c r="F639" s="12"/>
      <c r="G639" s="432"/>
      <c r="H639" s="12"/>
      <c r="I639" s="12"/>
      <c r="J639" s="60"/>
      <c r="K639" s="12"/>
      <c r="L639" s="12"/>
      <c r="M639" s="60"/>
      <c r="N639" s="12"/>
      <c r="O639" s="12"/>
      <c r="P639" s="12"/>
      <c r="Q639" s="12"/>
      <c r="R639" s="109"/>
      <c r="S639" s="109"/>
      <c r="T639" s="103"/>
      <c r="U639" s="103"/>
      <c r="V639" s="103"/>
      <c r="W639" s="103"/>
      <c r="X639" s="103"/>
      <c r="Y639" s="103"/>
      <c r="Z639" s="103"/>
      <c r="AA639" s="103"/>
      <c r="AB639" s="103"/>
      <c r="AC639" s="103"/>
      <c r="AD639" s="103"/>
    </row>
    <row r="640" spans="1:30" s="107" customFormat="1" x14ac:dyDescent="0.2">
      <c r="A640" s="12"/>
      <c r="B640" s="12"/>
      <c r="C640" s="60"/>
      <c r="D640" s="60"/>
      <c r="E640" s="41"/>
      <c r="F640" s="12"/>
      <c r="G640" s="432"/>
      <c r="H640" s="12"/>
      <c r="I640" s="12"/>
      <c r="J640" s="60"/>
      <c r="K640" s="12"/>
      <c r="L640" s="12"/>
      <c r="M640" s="60"/>
      <c r="N640" s="12"/>
      <c r="O640" s="12"/>
      <c r="P640" s="12"/>
      <c r="Q640" s="12"/>
      <c r="R640" s="109"/>
      <c r="S640" s="109"/>
      <c r="T640" s="103"/>
      <c r="U640" s="103"/>
      <c r="V640" s="103"/>
      <c r="W640" s="103"/>
      <c r="X640" s="103"/>
      <c r="Y640" s="103"/>
      <c r="Z640" s="103"/>
      <c r="AA640" s="103"/>
      <c r="AB640" s="103"/>
      <c r="AC640" s="103"/>
      <c r="AD640" s="103"/>
    </row>
    <row r="641" spans="1:30" s="107" customFormat="1" x14ac:dyDescent="0.2">
      <c r="A641" s="12"/>
      <c r="B641" s="12"/>
      <c r="C641" s="60"/>
      <c r="D641" s="60"/>
      <c r="E641" s="41"/>
      <c r="F641" s="12"/>
      <c r="G641" s="432"/>
      <c r="H641" s="12"/>
      <c r="I641" s="12"/>
      <c r="J641" s="60"/>
      <c r="K641" s="12"/>
      <c r="L641" s="12"/>
      <c r="M641" s="60"/>
      <c r="N641" s="12"/>
      <c r="O641" s="12"/>
      <c r="P641" s="12"/>
      <c r="Q641" s="12"/>
      <c r="R641" s="109"/>
      <c r="S641" s="109"/>
      <c r="T641" s="103"/>
      <c r="U641" s="103"/>
      <c r="V641" s="103"/>
      <c r="W641" s="103"/>
      <c r="X641" s="103"/>
      <c r="Y641" s="103"/>
      <c r="Z641" s="103"/>
      <c r="AA641" s="103"/>
      <c r="AB641" s="103"/>
      <c r="AC641" s="103"/>
      <c r="AD641" s="103"/>
    </row>
    <row r="642" spans="1:30" s="107" customFormat="1" x14ac:dyDescent="0.2">
      <c r="A642" s="12"/>
      <c r="B642" s="12"/>
      <c r="C642" s="60"/>
      <c r="D642" s="60"/>
      <c r="E642" s="41"/>
      <c r="F642" s="12"/>
      <c r="G642" s="432"/>
      <c r="H642" s="12"/>
      <c r="I642" s="12"/>
      <c r="J642" s="60"/>
      <c r="K642" s="12"/>
      <c r="L642" s="12"/>
      <c r="M642" s="60"/>
      <c r="N642" s="12"/>
      <c r="O642" s="12"/>
      <c r="P642" s="12"/>
      <c r="Q642" s="12"/>
      <c r="R642" s="109"/>
      <c r="S642" s="109"/>
      <c r="T642" s="103"/>
      <c r="U642" s="103"/>
      <c r="V642" s="103"/>
      <c r="W642" s="103"/>
      <c r="X642" s="103"/>
      <c r="Y642" s="103"/>
      <c r="Z642" s="103"/>
      <c r="AA642" s="103"/>
      <c r="AB642" s="103"/>
      <c r="AC642" s="103"/>
      <c r="AD642" s="103"/>
    </row>
    <row r="643" spans="1:30" s="107" customFormat="1" x14ac:dyDescent="0.2">
      <c r="A643" s="12"/>
      <c r="B643" s="12"/>
      <c r="C643" s="60"/>
      <c r="D643" s="60"/>
      <c r="E643" s="41"/>
      <c r="F643" s="12"/>
      <c r="G643" s="432"/>
      <c r="H643" s="12"/>
      <c r="I643" s="12"/>
      <c r="J643" s="60"/>
      <c r="K643" s="12"/>
      <c r="L643" s="12"/>
      <c r="M643" s="60"/>
      <c r="N643" s="12"/>
      <c r="O643" s="12"/>
      <c r="P643" s="12"/>
      <c r="Q643" s="12"/>
      <c r="R643" s="109"/>
      <c r="S643" s="109"/>
      <c r="T643" s="103"/>
      <c r="U643" s="103"/>
      <c r="V643" s="103"/>
      <c r="W643" s="103"/>
      <c r="X643" s="103"/>
      <c r="Y643" s="103"/>
      <c r="Z643" s="103"/>
      <c r="AA643" s="103"/>
      <c r="AB643" s="103"/>
      <c r="AC643" s="103"/>
      <c r="AD643" s="103"/>
    </row>
    <row r="644" spans="1:30" s="107" customFormat="1" x14ac:dyDescent="0.2">
      <c r="A644" s="12"/>
      <c r="B644" s="12"/>
      <c r="C644" s="60"/>
      <c r="D644" s="60"/>
      <c r="E644" s="41"/>
      <c r="F644" s="12"/>
      <c r="G644" s="432"/>
      <c r="H644" s="12"/>
      <c r="I644" s="12"/>
      <c r="J644" s="60"/>
      <c r="K644" s="12"/>
      <c r="L644" s="12"/>
      <c r="M644" s="60"/>
      <c r="N644" s="12"/>
      <c r="O644" s="12"/>
      <c r="P644" s="12"/>
      <c r="Q644" s="12"/>
      <c r="R644" s="109"/>
      <c r="S644" s="109"/>
      <c r="T644" s="103"/>
      <c r="U644" s="103"/>
      <c r="V644" s="103"/>
      <c r="W644" s="103"/>
      <c r="X644" s="103"/>
      <c r="Y644" s="103"/>
      <c r="Z644" s="103"/>
      <c r="AA644" s="103"/>
      <c r="AB644" s="103"/>
      <c r="AC644" s="103"/>
      <c r="AD644" s="103"/>
    </row>
    <row r="645" spans="1:30" s="107" customFormat="1" x14ac:dyDescent="0.2">
      <c r="A645" s="12"/>
      <c r="B645" s="12"/>
      <c r="C645" s="60"/>
      <c r="D645" s="60"/>
      <c r="E645" s="41"/>
      <c r="F645" s="12"/>
      <c r="G645" s="432"/>
      <c r="H645" s="12"/>
      <c r="I645" s="12"/>
      <c r="J645" s="60"/>
      <c r="K645" s="12"/>
      <c r="L645" s="12"/>
      <c r="M645" s="60"/>
      <c r="N645" s="12"/>
      <c r="O645" s="12"/>
      <c r="P645" s="12"/>
      <c r="Q645" s="12"/>
      <c r="R645" s="109"/>
      <c r="S645" s="109"/>
      <c r="T645" s="103"/>
      <c r="U645" s="103"/>
      <c r="V645" s="103"/>
      <c r="W645" s="103"/>
      <c r="X645" s="103"/>
      <c r="Y645" s="103"/>
      <c r="Z645" s="103"/>
      <c r="AA645" s="103"/>
      <c r="AB645" s="103"/>
      <c r="AC645" s="103"/>
      <c r="AD645" s="103"/>
    </row>
    <row r="646" spans="1:30" s="107" customFormat="1" x14ac:dyDescent="0.2">
      <c r="A646" s="12"/>
      <c r="B646" s="12"/>
      <c r="C646" s="60"/>
      <c r="D646" s="60"/>
      <c r="E646" s="41"/>
      <c r="F646" s="12"/>
      <c r="G646" s="432"/>
      <c r="H646" s="12"/>
      <c r="I646" s="12"/>
      <c r="J646" s="60"/>
      <c r="K646" s="12"/>
      <c r="L646" s="12"/>
      <c r="M646" s="60"/>
      <c r="N646" s="12"/>
      <c r="O646" s="12"/>
      <c r="P646" s="12"/>
      <c r="Q646" s="12"/>
      <c r="R646" s="109"/>
      <c r="S646" s="109"/>
      <c r="T646" s="103"/>
      <c r="U646" s="103"/>
      <c r="V646" s="103"/>
      <c r="W646" s="103"/>
      <c r="X646" s="103"/>
      <c r="Y646" s="103"/>
      <c r="Z646" s="103"/>
      <c r="AA646" s="103"/>
      <c r="AB646" s="103"/>
      <c r="AC646" s="103"/>
      <c r="AD646" s="103"/>
    </row>
    <row r="647" spans="1:30" s="107" customFormat="1" x14ac:dyDescent="0.2">
      <c r="A647" s="12"/>
      <c r="B647" s="12"/>
      <c r="C647" s="60"/>
      <c r="D647" s="60"/>
      <c r="E647" s="41"/>
      <c r="F647" s="12"/>
      <c r="G647" s="432"/>
      <c r="H647" s="12"/>
      <c r="I647" s="12"/>
      <c r="J647" s="60"/>
      <c r="K647" s="12"/>
      <c r="L647" s="12"/>
      <c r="M647" s="60"/>
      <c r="N647" s="12"/>
      <c r="O647" s="12"/>
      <c r="P647" s="12"/>
      <c r="Q647" s="12"/>
      <c r="R647" s="109"/>
      <c r="S647" s="109"/>
      <c r="T647" s="103"/>
      <c r="U647" s="103"/>
      <c r="V647" s="103"/>
      <c r="W647" s="103"/>
      <c r="X647" s="103"/>
      <c r="Y647" s="103"/>
      <c r="Z647" s="103"/>
      <c r="AA647" s="103"/>
      <c r="AB647" s="103"/>
      <c r="AC647" s="103"/>
      <c r="AD647" s="103"/>
    </row>
    <row r="648" spans="1:30" s="107" customFormat="1" x14ac:dyDescent="0.2">
      <c r="A648" s="12"/>
      <c r="B648" s="12"/>
      <c r="C648" s="60"/>
      <c r="D648" s="60"/>
      <c r="E648" s="41"/>
      <c r="F648" s="12"/>
      <c r="G648" s="432"/>
      <c r="H648" s="12"/>
      <c r="I648" s="12"/>
      <c r="J648" s="60"/>
      <c r="K648" s="12"/>
      <c r="L648" s="12"/>
      <c r="M648" s="60"/>
      <c r="N648" s="12"/>
      <c r="O648" s="12"/>
      <c r="P648" s="12"/>
      <c r="Q648" s="12"/>
      <c r="R648" s="109"/>
      <c r="S648" s="109"/>
      <c r="T648" s="103"/>
      <c r="U648" s="103"/>
      <c r="V648" s="103"/>
      <c r="W648" s="103"/>
      <c r="X648" s="103"/>
      <c r="Y648" s="103"/>
      <c r="Z648" s="103"/>
      <c r="AA648" s="103"/>
      <c r="AB648" s="103"/>
      <c r="AC648" s="103"/>
      <c r="AD648" s="103"/>
    </row>
    <row r="649" spans="1:30" s="107" customFormat="1" x14ac:dyDescent="0.2">
      <c r="A649" s="12"/>
      <c r="B649" s="12"/>
      <c r="C649" s="60"/>
      <c r="D649" s="60"/>
      <c r="E649" s="41"/>
      <c r="F649" s="12"/>
      <c r="G649" s="432"/>
      <c r="H649" s="12"/>
      <c r="I649" s="12"/>
      <c r="J649" s="60"/>
      <c r="K649" s="12"/>
      <c r="L649" s="12"/>
      <c r="M649" s="60"/>
      <c r="N649" s="12"/>
      <c r="O649" s="12"/>
      <c r="P649" s="12"/>
      <c r="Q649" s="12"/>
      <c r="R649" s="109"/>
      <c r="S649" s="109"/>
      <c r="T649" s="103"/>
      <c r="U649" s="103"/>
      <c r="V649" s="103"/>
      <c r="W649" s="103"/>
      <c r="X649" s="103"/>
      <c r="Y649" s="103"/>
      <c r="Z649" s="103"/>
      <c r="AA649" s="103"/>
      <c r="AB649" s="103"/>
      <c r="AC649" s="103"/>
      <c r="AD649" s="103"/>
    </row>
    <row r="650" spans="1:30" s="107" customFormat="1" x14ac:dyDescent="0.2">
      <c r="A650" s="12"/>
      <c r="B650" s="12"/>
      <c r="C650" s="60"/>
      <c r="D650" s="60"/>
      <c r="E650" s="41"/>
      <c r="F650" s="12"/>
      <c r="G650" s="432"/>
      <c r="H650" s="12"/>
      <c r="I650" s="12"/>
      <c r="J650" s="60"/>
      <c r="K650" s="12"/>
      <c r="L650" s="12"/>
      <c r="M650" s="60"/>
      <c r="N650" s="12"/>
      <c r="O650" s="12"/>
      <c r="P650" s="12"/>
      <c r="Q650" s="12"/>
      <c r="R650" s="109"/>
      <c r="S650" s="109"/>
      <c r="T650" s="103"/>
      <c r="U650" s="103"/>
      <c r="V650" s="103"/>
      <c r="W650" s="103"/>
      <c r="X650" s="103"/>
      <c r="Y650" s="103"/>
      <c r="Z650" s="103"/>
      <c r="AA650" s="103"/>
      <c r="AB650" s="103"/>
      <c r="AC650" s="103"/>
      <c r="AD650" s="103"/>
    </row>
    <row r="651" spans="1:30" s="107" customFormat="1" x14ac:dyDescent="0.2">
      <c r="A651" s="12"/>
      <c r="B651" s="12"/>
      <c r="C651" s="60"/>
      <c r="D651" s="60"/>
      <c r="E651" s="41"/>
      <c r="F651" s="12"/>
      <c r="G651" s="432"/>
      <c r="H651" s="12"/>
      <c r="I651" s="12"/>
      <c r="J651" s="60"/>
      <c r="K651" s="12"/>
      <c r="L651" s="12"/>
      <c r="M651" s="60"/>
      <c r="N651" s="12"/>
      <c r="O651" s="12"/>
      <c r="P651" s="12"/>
      <c r="Q651" s="12"/>
      <c r="R651" s="109"/>
      <c r="S651" s="109"/>
      <c r="T651" s="103"/>
      <c r="U651" s="103"/>
      <c r="V651" s="103"/>
      <c r="W651" s="103"/>
      <c r="X651" s="103"/>
      <c r="Y651" s="103"/>
      <c r="Z651" s="103"/>
      <c r="AA651" s="103"/>
      <c r="AB651" s="103"/>
      <c r="AC651" s="103"/>
      <c r="AD651" s="103"/>
    </row>
    <row r="652" spans="1:30" s="107" customFormat="1" x14ac:dyDescent="0.2">
      <c r="A652" s="12"/>
      <c r="B652" s="12"/>
      <c r="C652" s="60"/>
      <c r="D652" s="60"/>
      <c r="E652" s="41"/>
      <c r="F652" s="12"/>
      <c r="G652" s="432"/>
      <c r="H652" s="12"/>
      <c r="I652" s="12"/>
      <c r="J652" s="60"/>
      <c r="K652" s="12"/>
      <c r="L652" s="12"/>
      <c r="M652" s="60"/>
      <c r="N652" s="12"/>
      <c r="O652" s="12"/>
      <c r="P652" s="12"/>
      <c r="Q652" s="12"/>
      <c r="R652" s="109"/>
      <c r="S652" s="109"/>
      <c r="T652" s="103"/>
      <c r="U652" s="103"/>
      <c r="V652" s="103"/>
      <c r="W652" s="103"/>
      <c r="X652" s="103"/>
      <c r="Y652" s="103"/>
      <c r="Z652" s="103"/>
      <c r="AA652" s="103"/>
      <c r="AB652" s="103"/>
      <c r="AC652" s="103"/>
      <c r="AD652" s="103"/>
    </row>
    <row r="653" spans="1:30" s="107" customFormat="1" x14ac:dyDescent="0.2">
      <c r="A653" s="12"/>
      <c r="B653" s="12"/>
      <c r="C653" s="60"/>
      <c r="D653" s="60"/>
      <c r="E653" s="41"/>
      <c r="F653" s="12"/>
      <c r="G653" s="432"/>
      <c r="H653" s="12"/>
      <c r="I653" s="12"/>
      <c r="J653" s="60"/>
      <c r="K653" s="12"/>
      <c r="L653" s="12"/>
      <c r="M653" s="60"/>
      <c r="N653" s="12"/>
      <c r="O653" s="12"/>
      <c r="P653" s="12"/>
      <c r="Q653" s="12"/>
      <c r="R653" s="109"/>
      <c r="S653" s="109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</row>
    <row r="654" spans="1:30" s="107" customFormat="1" x14ac:dyDescent="0.2">
      <c r="A654" s="12"/>
      <c r="B654" s="12"/>
      <c r="C654" s="60"/>
      <c r="D654" s="60"/>
      <c r="E654" s="41"/>
      <c r="F654" s="12"/>
      <c r="G654" s="432"/>
      <c r="H654" s="12"/>
      <c r="I654" s="12"/>
      <c r="J654" s="60"/>
      <c r="K654" s="12"/>
      <c r="L654" s="12"/>
      <c r="M654" s="60"/>
      <c r="N654" s="12"/>
      <c r="O654" s="12"/>
      <c r="P654" s="12"/>
      <c r="Q654" s="12"/>
      <c r="R654" s="109"/>
      <c r="S654" s="109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</row>
    <row r="655" spans="1:30" s="107" customFormat="1" x14ac:dyDescent="0.2">
      <c r="A655" s="12"/>
      <c r="B655" s="12"/>
      <c r="C655" s="60"/>
      <c r="D655" s="60"/>
      <c r="E655" s="41"/>
      <c r="F655" s="12"/>
      <c r="G655" s="432"/>
      <c r="H655" s="12"/>
      <c r="I655" s="12"/>
      <c r="J655" s="60"/>
      <c r="K655" s="12"/>
      <c r="L655" s="12"/>
      <c r="M655" s="60"/>
      <c r="N655" s="12"/>
      <c r="O655" s="12"/>
      <c r="P655" s="12"/>
      <c r="Q655" s="12"/>
      <c r="R655" s="109"/>
      <c r="S655" s="109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</row>
    <row r="656" spans="1:30" s="107" customFormat="1" x14ac:dyDescent="0.2">
      <c r="A656" s="12"/>
      <c r="B656" s="12"/>
      <c r="C656" s="60"/>
      <c r="D656" s="60"/>
      <c r="E656" s="41"/>
      <c r="F656" s="12"/>
      <c r="G656" s="432"/>
      <c r="H656" s="12"/>
      <c r="I656" s="12"/>
      <c r="J656" s="60"/>
      <c r="K656" s="12"/>
      <c r="L656" s="12"/>
      <c r="M656" s="60"/>
      <c r="N656" s="12"/>
      <c r="O656" s="12"/>
      <c r="P656" s="12"/>
      <c r="Q656" s="12"/>
      <c r="R656" s="109"/>
      <c r="S656" s="109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</row>
    <row r="657" spans="1:30" s="107" customFormat="1" x14ac:dyDescent="0.2">
      <c r="A657" s="12"/>
      <c r="B657" s="12"/>
      <c r="C657" s="60"/>
      <c r="D657" s="60"/>
      <c r="E657" s="41"/>
      <c r="F657" s="12"/>
      <c r="G657" s="432"/>
      <c r="H657" s="12"/>
      <c r="I657" s="12"/>
      <c r="J657" s="60"/>
      <c r="K657" s="12"/>
      <c r="L657" s="12"/>
      <c r="M657" s="60"/>
      <c r="N657" s="12"/>
      <c r="O657" s="12"/>
      <c r="P657" s="12"/>
      <c r="Q657" s="12"/>
      <c r="R657" s="109"/>
      <c r="S657" s="109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</row>
    <row r="658" spans="1:30" s="107" customFormat="1" x14ac:dyDescent="0.2">
      <c r="A658" s="12"/>
      <c r="B658" s="12"/>
      <c r="C658" s="60"/>
      <c r="D658" s="60"/>
      <c r="E658" s="41"/>
      <c r="F658" s="12"/>
      <c r="G658" s="432"/>
      <c r="H658" s="12"/>
      <c r="I658" s="12"/>
      <c r="J658" s="60"/>
      <c r="K658" s="12"/>
      <c r="L658" s="12"/>
      <c r="M658" s="60"/>
      <c r="N658" s="12"/>
      <c r="O658" s="12"/>
      <c r="P658" s="12"/>
      <c r="Q658" s="12"/>
      <c r="R658" s="109"/>
      <c r="S658" s="109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</row>
    <row r="659" spans="1:30" s="107" customFormat="1" x14ac:dyDescent="0.2">
      <c r="A659" s="12"/>
      <c r="B659" s="12"/>
      <c r="C659" s="60"/>
      <c r="D659" s="60"/>
      <c r="E659" s="41"/>
      <c r="F659" s="12"/>
      <c r="G659" s="432"/>
      <c r="H659" s="12"/>
      <c r="I659" s="12"/>
      <c r="J659" s="60"/>
      <c r="K659" s="12"/>
      <c r="L659" s="12"/>
      <c r="M659" s="60"/>
      <c r="N659" s="12"/>
      <c r="O659" s="12"/>
      <c r="P659" s="12"/>
      <c r="Q659" s="12"/>
      <c r="R659" s="109"/>
      <c r="S659" s="109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</row>
    <row r="660" spans="1:30" s="107" customFormat="1" x14ac:dyDescent="0.2">
      <c r="A660" s="12"/>
      <c r="B660" s="12"/>
      <c r="C660" s="60"/>
      <c r="D660" s="60"/>
      <c r="E660" s="41"/>
      <c r="F660" s="12"/>
      <c r="G660" s="432"/>
      <c r="H660" s="12"/>
      <c r="I660" s="12"/>
      <c r="J660" s="60"/>
      <c r="K660" s="12"/>
      <c r="L660" s="12"/>
      <c r="M660" s="60"/>
      <c r="N660" s="12"/>
      <c r="O660" s="12"/>
      <c r="P660" s="12"/>
      <c r="Q660" s="12"/>
      <c r="R660" s="109"/>
      <c r="S660" s="109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</row>
    <row r="661" spans="1:30" s="107" customFormat="1" x14ac:dyDescent="0.2">
      <c r="A661" s="12"/>
      <c r="B661" s="12"/>
      <c r="C661" s="60"/>
      <c r="D661" s="60"/>
      <c r="E661" s="41"/>
      <c r="F661" s="12"/>
      <c r="G661" s="432"/>
      <c r="H661" s="12"/>
      <c r="I661" s="12"/>
      <c r="J661" s="60"/>
      <c r="K661" s="12"/>
      <c r="L661" s="12"/>
      <c r="M661" s="60"/>
      <c r="N661" s="12"/>
      <c r="O661" s="12"/>
      <c r="P661" s="12"/>
      <c r="Q661" s="12"/>
      <c r="R661" s="109"/>
      <c r="S661" s="109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</row>
    <row r="662" spans="1:30" s="107" customFormat="1" x14ac:dyDescent="0.2">
      <c r="A662" s="12"/>
      <c r="B662" s="12"/>
      <c r="C662" s="60"/>
      <c r="D662" s="60"/>
      <c r="E662" s="41"/>
      <c r="F662" s="12"/>
      <c r="G662" s="432"/>
      <c r="H662" s="12"/>
      <c r="I662" s="12"/>
      <c r="J662" s="60"/>
      <c r="K662" s="12"/>
      <c r="L662" s="12"/>
      <c r="M662" s="60"/>
      <c r="N662" s="12"/>
      <c r="O662" s="12"/>
      <c r="P662" s="12"/>
      <c r="Q662" s="12"/>
      <c r="R662" s="109"/>
      <c r="S662" s="109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</row>
    <row r="663" spans="1:30" s="107" customFormat="1" x14ac:dyDescent="0.2">
      <c r="A663" s="12"/>
      <c r="B663" s="12"/>
      <c r="C663" s="60"/>
      <c r="D663" s="60"/>
      <c r="E663" s="41"/>
      <c r="F663" s="12"/>
      <c r="G663" s="432"/>
      <c r="H663" s="12"/>
      <c r="I663" s="12"/>
      <c r="J663" s="60"/>
      <c r="K663" s="12"/>
      <c r="L663" s="12"/>
      <c r="M663" s="60"/>
      <c r="N663" s="12"/>
      <c r="O663" s="12"/>
      <c r="P663" s="12"/>
      <c r="Q663" s="12"/>
      <c r="R663" s="109"/>
      <c r="S663" s="109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</row>
    <row r="664" spans="1:30" s="107" customFormat="1" x14ac:dyDescent="0.2">
      <c r="A664" s="12"/>
      <c r="B664" s="12"/>
      <c r="C664" s="60"/>
      <c r="D664" s="60"/>
      <c r="E664" s="41"/>
      <c r="F664" s="12"/>
      <c r="G664" s="432"/>
      <c r="H664" s="12"/>
      <c r="I664" s="12"/>
      <c r="J664" s="60"/>
      <c r="K664" s="12"/>
      <c r="L664" s="12"/>
      <c r="M664" s="60"/>
      <c r="N664" s="12"/>
      <c r="O664" s="12"/>
      <c r="P664" s="12"/>
      <c r="Q664" s="12"/>
      <c r="R664" s="109"/>
      <c r="S664" s="109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</row>
    <row r="665" spans="1:30" s="107" customFormat="1" x14ac:dyDescent="0.2">
      <c r="A665" s="12"/>
      <c r="B665" s="12"/>
      <c r="C665" s="60"/>
      <c r="D665" s="60"/>
      <c r="E665" s="41"/>
      <c r="F665" s="12"/>
      <c r="G665" s="432"/>
      <c r="H665" s="12"/>
      <c r="I665" s="12"/>
      <c r="J665" s="60"/>
      <c r="K665" s="12"/>
      <c r="L665" s="12"/>
      <c r="M665" s="60"/>
      <c r="N665" s="12"/>
      <c r="O665" s="12"/>
      <c r="P665" s="12"/>
      <c r="Q665" s="12"/>
      <c r="R665" s="109"/>
      <c r="S665" s="109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</row>
    <row r="666" spans="1:30" s="107" customFormat="1" x14ac:dyDescent="0.2">
      <c r="A666" s="12"/>
      <c r="B666" s="12"/>
      <c r="C666" s="60"/>
      <c r="D666" s="60"/>
      <c r="E666" s="41"/>
      <c r="F666" s="12"/>
      <c r="G666" s="432"/>
      <c r="H666" s="12"/>
      <c r="I666" s="12"/>
      <c r="J666" s="60"/>
      <c r="K666" s="12"/>
      <c r="L666" s="12"/>
      <c r="M666" s="60"/>
      <c r="N666" s="12"/>
      <c r="O666" s="12"/>
      <c r="P666" s="12"/>
      <c r="Q666" s="12"/>
      <c r="R666" s="109"/>
      <c r="S666" s="109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</row>
    <row r="667" spans="1:30" s="107" customFormat="1" x14ac:dyDescent="0.2">
      <c r="A667" s="12"/>
      <c r="B667" s="12"/>
      <c r="C667" s="60"/>
      <c r="D667" s="60"/>
      <c r="E667" s="41"/>
      <c r="F667" s="12"/>
      <c r="G667" s="432"/>
      <c r="H667" s="12"/>
      <c r="I667" s="12"/>
      <c r="J667" s="60"/>
      <c r="K667" s="12"/>
      <c r="L667" s="12"/>
      <c r="M667" s="60"/>
      <c r="N667" s="12"/>
      <c r="O667" s="12"/>
      <c r="P667" s="12"/>
      <c r="Q667" s="12"/>
      <c r="R667" s="109"/>
      <c r="S667" s="109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</row>
    <row r="668" spans="1:30" s="107" customFormat="1" x14ac:dyDescent="0.2">
      <c r="A668" s="12"/>
      <c r="B668" s="12"/>
      <c r="C668" s="60"/>
      <c r="D668" s="60"/>
      <c r="E668" s="41"/>
      <c r="F668" s="12"/>
      <c r="G668" s="432"/>
      <c r="H668" s="12"/>
      <c r="I668" s="12"/>
      <c r="J668" s="60"/>
      <c r="K668" s="12"/>
      <c r="L668" s="12"/>
      <c r="M668" s="60"/>
      <c r="N668" s="12"/>
      <c r="O668" s="12"/>
      <c r="P668" s="12"/>
      <c r="Q668" s="12"/>
      <c r="R668" s="109"/>
      <c r="S668" s="109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</row>
    <row r="669" spans="1:30" s="107" customFormat="1" x14ac:dyDescent="0.2">
      <c r="A669" s="12"/>
      <c r="B669" s="12"/>
      <c r="C669" s="60"/>
      <c r="D669" s="60"/>
      <c r="E669" s="41"/>
      <c r="F669" s="12"/>
      <c r="G669" s="432"/>
      <c r="H669" s="12"/>
      <c r="I669" s="12"/>
      <c r="J669" s="60"/>
      <c r="K669" s="12"/>
      <c r="L669" s="12"/>
      <c r="M669" s="60"/>
      <c r="N669" s="12"/>
      <c r="O669" s="12"/>
      <c r="P669" s="12"/>
      <c r="Q669" s="12"/>
      <c r="R669" s="109"/>
      <c r="S669" s="109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</row>
    <row r="670" spans="1:30" s="107" customFormat="1" x14ac:dyDescent="0.2">
      <c r="A670" s="12"/>
      <c r="B670" s="12"/>
      <c r="C670" s="60"/>
      <c r="D670" s="60"/>
      <c r="E670" s="41"/>
      <c r="F670" s="12"/>
      <c r="G670" s="432"/>
      <c r="H670" s="12"/>
      <c r="I670" s="12"/>
      <c r="J670" s="60"/>
      <c r="K670" s="12"/>
      <c r="L670" s="12"/>
      <c r="M670" s="60"/>
      <c r="N670" s="12"/>
      <c r="O670" s="12"/>
      <c r="P670" s="12"/>
      <c r="Q670" s="12"/>
      <c r="R670" s="109"/>
      <c r="S670" s="109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</row>
    <row r="671" spans="1:30" s="107" customFormat="1" x14ac:dyDescent="0.2">
      <c r="A671" s="12"/>
      <c r="B671" s="12"/>
      <c r="C671" s="60"/>
      <c r="D671" s="60"/>
      <c r="E671" s="41"/>
      <c r="F671" s="12"/>
      <c r="G671" s="432"/>
      <c r="H671" s="12"/>
      <c r="I671" s="12"/>
      <c r="J671" s="60"/>
      <c r="K671" s="12"/>
      <c r="L671" s="12"/>
      <c r="M671" s="60"/>
      <c r="N671" s="12"/>
      <c r="O671" s="12"/>
      <c r="P671" s="12"/>
      <c r="Q671" s="12"/>
      <c r="R671" s="109"/>
      <c r="S671" s="109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</row>
    <row r="672" spans="1:30" s="107" customFormat="1" x14ac:dyDescent="0.2">
      <c r="A672" s="12"/>
      <c r="B672" s="12"/>
      <c r="C672" s="60"/>
      <c r="D672" s="60"/>
      <c r="E672" s="41"/>
      <c r="F672" s="12"/>
      <c r="G672" s="432"/>
      <c r="H672" s="12"/>
      <c r="I672" s="12"/>
      <c r="J672" s="60"/>
      <c r="K672" s="12"/>
      <c r="L672" s="12"/>
      <c r="M672" s="60"/>
      <c r="N672" s="12"/>
      <c r="O672" s="12"/>
      <c r="P672" s="12"/>
      <c r="Q672" s="12"/>
      <c r="R672" s="109"/>
      <c r="S672" s="109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</row>
    <row r="673" spans="1:30" s="107" customFormat="1" x14ac:dyDescent="0.2">
      <c r="A673" s="12"/>
      <c r="B673" s="12"/>
      <c r="C673" s="60"/>
      <c r="D673" s="60"/>
      <c r="E673" s="41"/>
      <c r="F673" s="12"/>
      <c r="G673" s="432"/>
      <c r="H673" s="12"/>
      <c r="I673" s="12"/>
      <c r="J673" s="60"/>
      <c r="K673" s="12"/>
      <c r="L673" s="12"/>
      <c r="M673" s="60"/>
      <c r="N673" s="12"/>
      <c r="O673" s="12"/>
      <c r="P673" s="12"/>
      <c r="Q673" s="12"/>
      <c r="R673" s="109"/>
      <c r="S673" s="109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</row>
    <row r="674" spans="1:30" s="107" customFormat="1" x14ac:dyDescent="0.2">
      <c r="A674" s="12"/>
      <c r="B674" s="12"/>
      <c r="C674" s="60"/>
      <c r="D674" s="60"/>
      <c r="E674" s="41"/>
      <c r="F674" s="12"/>
      <c r="G674" s="432"/>
      <c r="H674" s="12"/>
      <c r="I674" s="12"/>
      <c r="J674" s="60"/>
      <c r="K674" s="12"/>
      <c r="L674" s="12"/>
      <c r="M674" s="60"/>
      <c r="N674" s="12"/>
      <c r="O674" s="12"/>
      <c r="P674" s="12"/>
      <c r="Q674" s="12"/>
      <c r="R674" s="109"/>
      <c r="S674" s="109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</row>
    <row r="675" spans="1:30" s="107" customFormat="1" x14ac:dyDescent="0.2">
      <c r="A675" s="12"/>
      <c r="B675" s="12"/>
      <c r="C675" s="60"/>
      <c r="D675" s="60"/>
      <c r="E675" s="41"/>
      <c r="F675" s="12"/>
      <c r="G675" s="432"/>
      <c r="H675" s="12"/>
      <c r="I675" s="12"/>
      <c r="J675" s="60"/>
      <c r="K675" s="12"/>
      <c r="L675" s="12"/>
      <c r="M675" s="60"/>
      <c r="N675" s="12"/>
      <c r="O675" s="12"/>
      <c r="P675" s="12"/>
      <c r="Q675" s="12"/>
      <c r="R675" s="109"/>
      <c r="S675" s="109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</row>
    <row r="676" spans="1:30" s="107" customFormat="1" x14ac:dyDescent="0.2">
      <c r="A676" s="12"/>
      <c r="B676" s="12"/>
      <c r="C676" s="60"/>
      <c r="D676" s="60"/>
      <c r="E676" s="41"/>
      <c r="F676" s="12"/>
      <c r="G676" s="432"/>
      <c r="H676" s="12"/>
      <c r="I676" s="12"/>
      <c r="J676" s="60"/>
      <c r="K676" s="12"/>
      <c r="L676" s="12"/>
      <c r="M676" s="60"/>
      <c r="N676" s="12"/>
      <c r="O676" s="12"/>
      <c r="P676" s="12"/>
      <c r="Q676" s="12"/>
      <c r="R676" s="109"/>
      <c r="S676" s="109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</row>
    <row r="677" spans="1:30" s="107" customFormat="1" x14ac:dyDescent="0.2">
      <c r="A677" s="12"/>
      <c r="B677" s="12"/>
      <c r="C677" s="60"/>
      <c r="D677" s="60"/>
      <c r="E677" s="41"/>
      <c r="F677" s="12"/>
      <c r="G677" s="432"/>
      <c r="H677" s="12"/>
      <c r="I677" s="12"/>
      <c r="J677" s="60"/>
      <c r="K677" s="12"/>
      <c r="L677" s="12"/>
      <c r="M677" s="60"/>
      <c r="N677" s="12"/>
      <c r="O677" s="12"/>
      <c r="P677" s="12"/>
      <c r="Q677" s="12"/>
      <c r="R677" s="109"/>
      <c r="S677" s="109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</row>
    <row r="678" spans="1:30" s="107" customFormat="1" x14ac:dyDescent="0.2">
      <c r="A678" s="12"/>
      <c r="B678" s="12"/>
      <c r="C678" s="60"/>
      <c r="D678" s="60"/>
      <c r="E678" s="41"/>
      <c r="F678" s="12"/>
      <c r="G678" s="432"/>
      <c r="H678" s="12"/>
      <c r="I678" s="12"/>
      <c r="J678" s="60"/>
      <c r="K678" s="12"/>
      <c r="L678" s="12"/>
      <c r="M678" s="60"/>
      <c r="N678" s="12"/>
      <c r="O678" s="12"/>
      <c r="P678" s="12"/>
      <c r="Q678" s="12"/>
      <c r="R678" s="109"/>
      <c r="S678" s="109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</row>
    <row r="679" spans="1:30" s="107" customFormat="1" x14ac:dyDescent="0.2">
      <c r="A679" s="12"/>
      <c r="B679" s="12"/>
      <c r="C679" s="60"/>
      <c r="D679" s="60"/>
      <c r="E679" s="41"/>
      <c r="F679" s="12"/>
      <c r="G679" s="432"/>
      <c r="H679" s="12"/>
      <c r="I679" s="12"/>
      <c r="J679" s="60"/>
      <c r="K679" s="12"/>
      <c r="L679" s="12"/>
      <c r="M679" s="60"/>
      <c r="N679" s="12"/>
      <c r="O679" s="12"/>
      <c r="P679" s="12"/>
      <c r="Q679" s="12"/>
      <c r="R679" s="109"/>
      <c r="S679" s="109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</row>
    <row r="680" spans="1:30" s="107" customFormat="1" x14ac:dyDescent="0.2">
      <c r="A680" s="12"/>
      <c r="B680" s="12"/>
      <c r="C680" s="60"/>
      <c r="D680" s="60"/>
      <c r="E680" s="41"/>
      <c r="F680" s="12"/>
      <c r="G680" s="432"/>
      <c r="H680" s="12"/>
      <c r="I680" s="12"/>
      <c r="J680" s="60"/>
      <c r="K680" s="12"/>
      <c r="L680" s="12"/>
      <c r="M680" s="60"/>
      <c r="N680" s="12"/>
      <c r="O680" s="12"/>
      <c r="P680" s="12"/>
      <c r="Q680" s="12"/>
      <c r="R680" s="109"/>
      <c r="S680" s="109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</row>
    <row r="681" spans="1:30" s="107" customFormat="1" x14ac:dyDescent="0.2">
      <c r="A681" s="12"/>
      <c r="B681" s="12"/>
      <c r="C681" s="60"/>
      <c r="D681" s="60"/>
      <c r="E681" s="41"/>
      <c r="F681" s="12"/>
      <c r="G681" s="432"/>
      <c r="H681" s="12"/>
      <c r="I681" s="12"/>
      <c r="J681" s="60"/>
      <c r="K681" s="12"/>
      <c r="L681" s="12"/>
      <c r="M681" s="60"/>
      <c r="N681" s="12"/>
      <c r="O681" s="12"/>
      <c r="P681" s="12"/>
      <c r="Q681" s="12"/>
      <c r="R681" s="109"/>
      <c r="S681" s="109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</row>
    <row r="682" spans="1:30" s="107" customFormat="1" x14ac:dyDescent="0.2">
      <c r="A682" s="12"/>
      <c r="B682" s="12"/>
      <c r="C682" s="60"/>
      <c r="D682" s="60"/>
      <c r="E682" s="41"/>
      <c r="F682" s="12"/>
      <c r="G682" s="432"/>
      <c r="H682" s="12"/>
      <c r="I682" s="12"/>
      <c r="J682" s="60"/>
      <c r="K682" s="12"/>
      <c r="L682" s="12"/>
      <c r="M682" s="60"/>
      <c r="N682" s="12"/>
      <c r="O682" s="12"/>
      <c r="P682" s="12"/>
      <c r="Q682" s="12"/>
      <c r="R682" s="109"/>
      <c r="S682" s="109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</row>
    <row r="683" spans="1:30" s="107" customFormat="1" x14ac:dyDescent="0.2">
      <c r="A683" s="12"/>
      <c r="B683" s="12"/>
      <c r="C683" s="60"/>
      <c r="D683" s="60"/>
      <c r="E683" s="41"/>
      <c r="F683" s="12"/>
      <c r="G683" s="432"/>
      <c r="H683" s="12"/>
      <c r="I683" s="12"/>
      <c r="J683" s="60"/>
      <c r="K683" s="12"/>
      <c r="L683" s="12"/>
      <c r="M683" s="60"/>
      <c r="N683" s="12"/>
      <c r="O683" s="12"/>
      <c r="P683" s="12"/>
      <c r="Q683" s="12"/>
      <c r="R683" s="109"/>
      <c r="S683" s="109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</row>
    <row r="684" spans="1:30" s="107" customFormat="1" x14ac:dyDescent="0.2">
      <c r="A684" s="12"/>
      <c r="B684" s="12"/>
      <c r="C684" s="60"/>
      <c r="D684" s="60"/>
      <c r="E684" s="41"/>
      <c r="F684" s="12"/>
      <c r="G684" s="432"/>
      <c r="H684" s="12"/>
      <c r="I684" s="12"/>
      <c r="J684" s="60"/>
      <c r="K684" s="12"/>
      <c r="L684" s="12"/>
      <c r="M684" s="60"/>
      <c r="N684" s="12"/>
      <c r="O684" s="12"/>
      <c r="P684" s="12"/>
      <c r="Q684" s="12"/>
      <c r="R684" s="109"/>
      <c r="S684" s="109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</row>
    <row r="685" spans="1:30" s="107" customFormat="1" x14ac:dyDescent="0.2">
      <c r="A685" s="12"/>
      <c r="B685" s="12"/>
      <c r="C685" s="60"/>
      <c r="D685" s="60"/>
      <c r="E685" s="41"/>
      <c r="F685" s="12"/>
      <c r="G685" s="432"/>
      <c r="H685" s="12"/>
      <c r="I685" s="12"/>
      <c r="J685" s="60"/>
      <c r="K685" s="12"/>
      <c r="L685" s="12"/>
      <c r="M685" s="60"/>
      <c r="N685" s="12"/>
      <c r="O685" s="12"/>
      <c r="P685" s="12"/>
      <c r="Q685" s="12"/>
      <c r="R685" s="109"/>
      <c r="S685" s="109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</row>
    <row r="686" spans="1:30" s="107" customFormat="1" x14ac:dyDescent="0.2">
      <c r="A686" s="12"/>
      <c r="B686" s="12"/>
      <c r="C686" s="60"/>
      <c r="D686" s="60"/>
      <c r="E686" s="41"/>
      <c r="F686" s="12"/>
      <c r="G686" s="432"/>
      <c r="H686" s="12"/>
      <c r="I686" s="12"/>
      <c r="J686" s="60"/>
      <c r="K686" s="12"/>
      <c r="L686" s="12"/>
      <c r="M686" s="60"/>
      <c r="N686" s="12"/>
      <c r="O686" s="12"/>
      <c r="P686" s="12"/>
      <c r="Q686" s="12"/>
      <c r="R686" s="109"/>
      <c r="S686" s="109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</row>
    <row r="687" spans="1:30" s="107" customFormat="1" x14ac:dyDescent="0.2">
      <c r="A687" s="12"/>
      <c r="B687" s="12"/>
      <c r="C687" s="60"/>
      <c r="D687" s="60"/>
      <c r="E687" s="41"/>
      <c r="F687" s="12"/>
      <c r="G687" s="432"/>
      <c r="H687" s="12"/>
      <c r="I687" s="12"/>
      <c r="J687" s="60"/>
      <c r="K687" s="12"/>
      <c r="L687" s="12"/>
      <c r="M687" s="60"/>
      <c r="N687" s="12"/>
      <c r="O687" s="12"/>
      <c r="P687" s="12"/>
      <c r="Q687" s="12"/>
      <c r="R687" s="109"/>
      <c r="S687" s="109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</row>
    <row r="688" spans="1:30" s="107" customFormat="1" x14ac:dyDescent="0.2">
      <c r="A688" s="12"/>
      <c r="B688" s="12"/>
      <c r="C688" s="60"/>
      <c r="D688" s="60"/>
      <c r="E688" s="41"/>
      <c r="F688" s="12"/>
      <c r="G688" s="432"/>
      <c r="H688" s="12"/>
      <c r="I688" s="12"/>
      <c r="J688" s="60"/>
      <c r="K688" s="12"/>
      <c r="L688" s="12"/>
      <c r="M688" s="60"/>
      <c r="N688" s="12"/>
      <c r="O688" s="12"/>
      <c r="P688" s="12"/>
      <c r="Q688" s="12"/>
      <c r="R688" s="109"/>
      <c r="S688" s="109"/>
      <c r="T688" s="103"/>
      <c r="U688" s="103"/>
      <c r="V688" s="103"/>
      <c r="W688" s="103"/>
      <c r="X688" s="103"/>
      <c r="Y688" s="103"/>
      <c r="Z688" s="103"/>
      <c r="AA688" s="103"/>
      <c r="AB688" s="103"/>
      <c r="AC688" s="103"/>
      <c r="AD688" s="103"/>
    </row>
    <row r="689" spans="1:30" s="107" customFormat="1" x14ac:dyDescent="0.2">
      <c r="A689" s="12"/>
      <c r="B689" s="12"/>
      <c r="C689" s="60"/>
      <c r="D689" s="60"/>
      <c r="E689" s="41"/>
      <c r="F689" s="12"/>
      <c r="G689" s="432"/>
      <c r="H689" s="12"/>
      <c r="I689" s="12"/>
      <c r="J689" s="60"/>
      <c r="K689" s="12"/>
      <c r="L689" s="12"/>
      <c r="M689" s="60"/>
      <c r="N689" s="12"/>
      <c r="O689" s="12"/>
      <c r="P689" s="12"/>
      <c r="Q689" s="12"/>
      <c r="R689" s="109"/>
      <c r="S689" s="109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</row>
    <row r="690" spans="1:30" s="107" customFormat="1" x14ac:dyDescent="0.2">
      <c r="A690" s="12"/>
      <c r="B690" s="12"/>
      <c r="C690" s="60"/>
      <c r="D690" s="60"/>
      <c r="E690" s="41"/>
      <c r="F690" s="12"/>
      <c r="G690" s="432"/>
      <c r="H690" s="12"/>
      <c r="I690" s="12"/>
      <c r="J690" s="60"/>
      <c r="K690" s="12"/>
      <c r="L690" s="12"/>
      <c r="M690" s="60"/>
      <c r="N690" s="12"/>
      <c r="O690" s="12"/>
      <c r="P690" s="12"/>
      <c r="Q690" s="12"/>
      <c r="R690" s="109"/>
      <c r="S690" s="109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</row>
    <row r="691" spans="1:30" s="107" customFormat="1" x14ac:dyDescent="0.2">
      <c r="A691" s="12"/>
      <c r="B691" s="12"/>
      <c r="C691" s="60"/>
      <c r="D691" s="60"/>
      <c r="E691" s="41"/>
      <c r="F691" s="12"/>
      <c r="G691" s="432"/>
      <c r="H691" s="12"/>
      <c r="I691" s="12"/>
      <c r="J691" s="60"/>
      <c r="K691" s="12"/>
      <c r="L691" s="12"/>
      <c r="M691" s="60"/>
      <c r="N691" s="12"/>
      <c r="O691" s="12"/>
      <c r="P691" s="12"/>
      <c r="Q691" s="12"/>
      <c r="R691" s="109"/>
      <c r="S691" s="109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</row>
    <row r="692" spans="1:30" s="107" customFormat="1" x14ac:dyDescent="0.2">
      <c r="A692" s="12"/>
      <c r="B692" s="12"/>
      <c r="C692" s="60"/>
      <c r="D692" s="60"/>
      <c r="E692" s="41"/>
      <c r="F692" s="12"/>
      <c r="G692" s="432"/>
      <c r="H692" s="12"/>
      <c r="I692" s="12"/>
      <c r="J692" s="60"/>
      <c r="K692" s="12"/>
      <c r="L692" s="12"/>
      <c r="M692" s="60"/>
      <c r="N692" s="12"/>
      <c r="O692" s="12"/>
      <c r="P692" s="12"/>
      <c r="Q692" s="12"/>
      <c r="R692" s="109"/>
      <c r="S692" s="109"/>
      <c r="T692" s="103"/>
      <c r="U692" s="103"/>
      <c r="V692" s="103"/>
      <c r="W692" s="103"/>
      <c r="X692" s="103"/>
      <c r="Y692" s="103"/>
      <c r="Z692" s="103"/>
      <c r="AA692" s="103"/>
      <c r="AB692" s="103"/>
      <c r="AC692" s="103"/>
      <c r="AD692" s="103"/>
    </row>
    <row r="693" spans="1:30" s="107" customFormat="1" x14ac:dyDescent="0.2">
      <c r="A693" s="12"/>
      <c r="B693" s="12"/>
      <c r="C693" s="60"/>
      <c r="D693" s="60"/>
      <c r="E693" s="41"/>
      <c r="F693" s="12"/>
      <c r="G693" s="432"/>
      <c r="H693" s="12"/>
      <c r="I693" s="12"/>
      <c r="J693" s="60"/>
      <c r="K693" s="12"/>
      <c r="L693" s="12"/>
      <c r="M693" s="60"/>
      <c r="N693" s="12"/>
      <c r="O693" s="12"/>
      <c r="P693" s="12"/>
      <c r="Q693" s="12"/>
      <c r="R693" s="109"/>
      <c r="S693" s="109"/>
      <c r="T693" s="103"/>
      <c r="U693" s="103"/>
      <c r="V693" s="103"/>
      <c r="W693" s="103"/>
      <c r="X693" s="103"/>
      <c r="Y693" s="103"/>
      <c r="Z693" s="103"/>
      <c r="AA693" s="103"/>
      <c r="AB693" s="103"/>
      <c r="AC693" s="103"/>
      <c r="AD693" s="103"/>
    </row>
    <row r="694" spans="1:30" s="107" customFormat="1" x14ac:dyDescent="0.2">
      <c r="A694" s="12"/>
      <c r="B694" s="12"/>
      <c r="C694" s="60"/>
      <c r="D694" s="60"/>
      <c r="E694" s="41"/>
      <c r="F694" s="12"/>
      <c r="G694" s="432"/>
      <c r="H694" s="12"/>
      <c r="I694" s="12"/>
      <c r="J694" s="60"/>
      <c r="K694" s="12"/>
      <c r="L694" s="12"/>
      <c r="M694" s="60"/>
      <c r="N694" s="12"/>
      <c r="O694" s="12"/>
      <c r="P694" s="12"/>
      <c r="Q694" s="12"/>
      <c r="R694" s="109"/>
      <c r="S694" s="109"/>
      <c r="T694" s="103"/>
      <c r="U694" s="103"/>
      <c r="V694" s="103"/>
      <c r="W694" s="103"/>
      <c r="X694" s="103"/>
      <c r="Y694" s="103"/>
      <c r="Z694" s="103"/>
      <c r="AA694" s="103"/>
      <c r="AB694" s="103"/>
      <c r="AC694" s="103"/>
      <c r="AD694" s="103"/>
    </row>
    <row r="695" spans="1:30" s="107" customFormat="1" x14ac:dyDescent="0.2">
      <c r="A695" s="12"/>
      <c r="B695" s="12"/>
      <c r="C695" s="60"/>
      <c r="D695" s="60"/>
      <c r="E695" s="41"/>
      <c r="F695" s="12"/>
      <c r="G695" s="432"/>
      <c r="H695" s="12"/>
      <c r="I695" s="12"/>
      <c r="J695" s="60"/>
      <c r="K695" s="12"/>
      <c r="L695" s="12"/>
      <c r="M695" s="60"/>
      <c r="N695" s="12"/>
      <c r="O695" s="12"/>
      <c r="P695" s="12"/>
      <c r="Q695" s="12"/>
      <c r="R695" s="109"/>
      <c r="S695" s="109"/>
      <c r="T695" s="103"/>
      <c r="U695" s="103"/>
      <c r="V695" s="103"/>
      <c r="W695" s="103"/>
      <c r="X695" s="103"/>
      <c r="Y695" s="103"/>
      <c r="Z695" s="103"/>
      <c r="AA695" s="103"/>
      <c r="AB695" s="103"/>
      <c r="AC695" s="103"/>
      <c r="AD695" s="103"/>
    </row>
    <row r="696" spans="1:30" s="107" customFormat="1" x14ac:dyDescent="0.2">
      <c r="A696" s="12"/>
      <c r="B696" s="12"/>
      <c r="C696" s="60"/>
      <c r="D696" s="60"/>
      <c r="E696" s="41"/>
      <c r="F696" s="12"/>
      <c r="G696" s="432"/>
      <c r="H696" s="12"/>
      <c r="I696" s="12"/>
      <c r="J696" s="60"/>
      <c r="K696" s="12"/>
      <c r="L696" s="12"/>
      <c r="M696" s="60"/>
      <c r="N696" s="12"/>
      <c r="O696" s="12"/>
      <c r="P696" s="12"/>
      <c r="Q696" s="12"/>
      <c r="R696" s="109"/>
      <c r="S696" s="109"/>
      <c r="T696" s="103"/>
      <c r="U696" s="103"/>
      <c r="V696" s="103"/>
      <c r="W696" s="103"/>
      <c r="X696" s="103"/>
      <c r="Y696" s="103"/>
      <c r="Z696" s="103"/>
      <c r="AA696" s="103"/>
      <c r="AB696" s="103"/>
      <c r="AC696" s="103"/>
      <c r="AD696" s="103"/>
    </row>
    <row r="697" spans="1:30" s="107" customFormat="1" x14ac:dyDescent="0.2">
      <c r="A697" s="12"/>
      <c r="B697" s="12"/>
      <c r="C697" s="60"/>
      <c r="D697" s="60"/>
      <c r="E697" s="41"/>
      <c r="F697" s="12"/>
      <c r="G697" s="432"/>
      <c r="H697" s="12"/>
      <c r="I697" s="12"/>
      <c r="J697" s="60"/>
      <c r="K697" s="12"/>
      <c r="L697" s="12"/>
      <c r="M697" s="60"/>
      <c r="N697" s="12"/>
      <c r="O697" s="12"/>
      <c r="P697" s="12"/>
      <c r="Q697" s="12"/>
      <c r="R697" s="109"/>
      <c r="S697" s="109"/>
      <c r="T697" s="103"/>
      <c r="U697" s="103"/>
      <c r="V697" s="103"/>
      <c r="W697" s="103"/>
      <c r="X697" s="103"/>
      <c r="Y697" s="103"/>
      <c r="Z697" s="103"/>
      <c r="AA697" s="103"/>
      <c r="AB697" s="103"/>
      <c r="AC697" s="103"/>
      <c r="AD697" s="103"/>
    </row>
    <row r="698" spans="1:30" s="107" customFormat="1" x14ac:dyDescent="0.2">
      <c r="A698" s="12"/>
      <c r="B698" s="12"/>
      <c r="C698" s="60"/>
      <c r="D698" s="60"/>
      <c r="E698" s="41"/>
      <c r="F698" s="12"/>
      <c r="G698" s="432"/>
      <c r="H698" s="12"/>
      <c r="I698" s="12"/>
      <c r="J698" s="60"/>
      <c r="K698" s="12"/>
      <c r="L698" s="12"/>
      <c r="M698" s="60"/>
      <c r="N698" s="12"/>
      <c r="O698" s="12"/>
      <c r="P698" s="12"/>
      <c r="Q698" s="12"/>
      <c r="R698" s="109"/>
      <c r="S698" s="109"/>
      <c r="T698" s="103"/>
      <c r="U698" s="103"/>
      <c r="V698" s="103"/>
      <c r="W698" s="103"/>
      <c r="X698" s="103"/>
      <c r="Y698" s="103"/>
      <c r="Z698" s="103"/>
      <c r="AA698" s="103"/>
      <c r="AB698" s="103"/>
      <c r="AC698" s="103"/>
      <c r="AD698" s="103"/>
    </row>
    <row r="699" spans="1:30" s="107" customFormat="1" x14ac:dyDescent="0.2">
      <c r="A699" s="12"/>
      <c r="B699" s="12"/>
      <c r="C699" s="60"/>
      <c r="D699" s="60"/>
      <c r="E699" s="41"/>
      <c r="F699" s="12"/>
      <c r="G699" s="432"/>
      <c r="H699" s="12"/>
      <c r="I699" s="12"/>
      <c r="J699" s="60"/>
      <c r="K699" s="12"/>
      <c r="L699" s="12"/>
      <c r="M699" s="60"/>
      <c r="N699" s="12"/>
      <c r="O699" s="12"/>
      <c r="P699" s="12"/>
      <c r="Q699" s="12"/>
      <c r="R699" s="109"/>
      <c r="S699" s="109"/>
      <c r="T699" s="103"/>
      <c r="U699" s="103"/>
      <c r="V699" s="103"/>
      <c r="W699" s="103"/>
      <c r="X699" s="103"/>
      <c r="Y699" s="103"/>
      <c r="Z699" s="103"/>
      <c r="AA699" s="103"/>
      <c r="AB699" s="103"/>
      <c r="AC699" s="103"/>
      <c r="AD699" s="103"/>
    </row>
    <row r="700" spans="1:30" s="107" customFormat="1" x14ac:dyDescent="0.2">
      <c r="A700" s="12"/>
      <c r="B700" s="12"/>
      <c r="C700" s="60"/>
      <c r="D700" s="60"/>
      <c r="E700" s="41"/>
      <c r="F700" s="12"/>
      <c r="G700" s="432"/>
      <c r="H700" s="12"/>
      <c r="I700" s="12"/>
      <c r="J700" s="60"/>
      <c r="K700" s="12"/>
      <c r="L700" s="12"/>
      <c r="M700" s="60"/>
      <c r="N700" s="12"/>
      <c r="O700" s="12"/>
      <c r="P700" s="12"/>
      <c r="Q700" s="12"/>
      <c r="R700" s="109"/>
      <c r="S700" s="109"/>
      <c r="T700" s="103"/>
      <c r="U700" s="103"/>
      <c r="V700" s="103"/>
      <c r="W700" s="103"/>
      <c r="X700" s="103"/>
      <c r="Y700" s="103"/>
      <c r="Z700" s="103"/>
      <c r="AA700" s="103"/>
      <c r="AB700" s="103"/>
      <c r="AC700" s="103"/>
      <c r="AD700" s="103"/>
    </row>
    <row r="701" spans="1:30" s="107" customFormat="1" x14ac:dyDescent="0.2">
      <c r="A701" s="12"/>
      <c r="B701" s="12"/>
      <c r="C701" s="60"/>
      <c r="D701" s="60"/>
      <c r="E701" s="41"/>
      <c r="F701" s="12"/>
      <c r="G701" s="432"/>
      <c r="H701" s="12"/>
      <c r="I701" s="12"/>
      <c r="J701" s="60"/>
      <c r="K701" s="12"/>
      <c r="L701" s="12"/>
      <c r="M701" s="60"/>
      <c r="N701" s="12"/>
      <c r="O701" s="12"/>
      <c r="P701" s="12"/>
      <c r="Q701" s="12"/>
      <c r="R701" s="109"/>
      <c r="S701" s="109"/>
      <c r="T701" s="103"/>
      <c r="U701" s="103"/>
      <c r="V701" s="103"/>
      <c r="W701" s="103"/>
      <c r="X701" s="103"/>
      <c r="Y701" s="103"/>
      <c r="Z701" s="103"/>
      <c r="AA701" s="103"/>
      <c r="AB701" s="103"/>
      <c r="AC701" s="103"/>
      <c r="AD701" s="103"/>
    </row>
    <row r="702" spans="1:30" s="107" customFormat="1" x14ac:dyDescent="0.2">
      <c r="A702" s="12"/>
      <c r="B702" s="12"/>
      <c r="C702" s="60"/>
      <c r="D702" s="60"/>
      <c r="E702" s="41"/>
      <c r="F702" s="12"/>
      <c r="G702" s="432"/>
      <c r="H702" s="12"/>
      <c r="I702" s="12"/>
      <c r="J702" s="60"/>
      <c r="K702" s="12"/>
      <c r="L702" s="12"/>
      <c r="M702" s="60"/>
      <c r="N702" s="12"/>
      <c r="O702" s="12"/>
      <c r="P702" s="12"/>
      <c r="Q702" s="12"/>
      <c r="R702" s="109"/>
      <c r="S702" s="109"/>
      <c r="T702" s="103"/>
      <c r="U702" s="103"/>
      <c r="V702" s="103"/>
      <c r="W702" s="103"/>
      <c r="X702" s="103"/>
      <c r="Y702" s="103"/>
      <c r="Z702" s="103"/>
      <c r="AA702" s="103"/>
      <c r="AB702" s="103"/>
      <c r="AC702" s="103"/>
      <c r="AD702" s="103"/>
    </row>
    <row r="703" spans="1:30" s="107" customFormat="1" x14ac:dyDescent="0.2">
      <c r="A703" s="12"/>
      <c r="B703" s="12"/>
      <c r="C703" s="60"/>
      <c r="D703" s="60"/>
      <c r="E703" s="41"/>
      <c r="F703" s="12"/>
      <c r="G703" s="432"/>
      <c r="H703" s="12"/>
      <c r="I703" s="12"/>
      <c r="J703" s="60"/>
      <c r="K703" s="12"/>
      <c r="L703" s="12"/>
      <c r="M703" s="60"/>
      <c r="N703" s="12"/>
      <c r="O703" s="12"/>
      <c r="P703" s="12"/>
      <c r="Q703" s="12"/>
      <c r="R703" s="109"/>
      <c r="S703" s="109"/>
      <c r="T703" s="103"/>
      <c r="U703" s="103"/>
      <c r="V703" s="103"/>
      <c r="W703" s="103"/>
      <c r="X703" s="103"/>
      <c r="Y703" s="103"/>
      <c r="Z703" s="103"/>
      <c r="AA703" s="103"/>
      <c r="AB703" s="103"/>
      <c r="AC703" s="103"/>
      <c r="AD703" s="103"/>
    </row>
    <row r="704" spans="1:30" s="107" customFormat="1" x14ac:dyDescent="0.2">
      <c r="A704" s="12"/>
      <c r="B704" s="12"/>
      <c r="C704" s="60"/>
      <c r="D704" s="60"/>
      <c r="E704" s="41"/>
      <c r="F704" s="12"/>
      <c r="G704" s="432"/>
      <c r="H704" s="12"/>
      <c r="I704" s="12"/>
      <c r="J704" s="60"/>
      <c r="K704" s="12"/>
      <c r="L704" s="12"/>
      <c r="M704" s="60"/>
      <c r="N704" s="12"/>
      <c r="O704" s="12"/>
      <c r="P704" s="12"/>
      <c r="Q704" s="12"/>
      <c r="R704" s="109"/>
      <c r="S704" s="109"/>
      <c r="T704" s="103"/>
      <c r="U704" s="103"/>
      <c r="V704" s="103"/>
      <c r="W704" s="103"/>
      <c r="X704" s="103"/>
      <c r="Y704" s="103"/>
      <c r="Z704" s="103"/>
      <c r="AA704" s="103"/>
      <c r="AB704" s="103"/>
      <c r="AC704" s="103"/>
      <c r="AD704" s="103"/>
    </row>
    <row r="705" spans="1:30" s="107" customFormat="1" x14ac:dyDescent="0.2">
      <c r="A705" s="12"/>
      <c r="B705" s="12"/>
      <c r="C705" s="60"/>
      <c r="D705" s="60"/>
      <c r="E705" s="41"/>
      <c r="F705" s="12"/>
      <c r="G705" s="432"/>
      <c r="H705" s="12"/>
      <c r="I705" s="12"/>
      <c r="J705" s="60"/>
      <c r="K705" s="12"/>
      <c r="L705" s="12"/>
      <c r="M705" s="60"/>
      <c r="N705" s="12"/>
      <c r="O705" s="12"/>
      <c r="P705" s="12"/>
      <c r="Q705" s="12"/>
      <c r="R705" s="109"/>
      <c r="S705" s="109"/>
      <c r="T705" s="103"/>
      <c r="U705" s="103"/>
      <c r="V705" s="103"/>
      <c r="W705" s="103"/>
      <c r="X705" s="103"/>
      <c r="Y705" s="103"/>
      <c r="Z705" s="103"/>
      <c r="AA705" s="103"/>
      <c r="AB705" s="103"/>
      <c r="AC705" s="103"/>
      <c r="AD705" s="103"/>
    </row>
    <row r="706" spans="1:30" s="107" customFormat="1" x14ac:dyDescent="0.2">
      <c r="A706" s="12"/>
      <c r="B706" s="12"/>
      <c r="C706" s="60"/>
      <c r="D706" s="60"/>
      <c r="E706" s="41"/>
      <c r="F706" s="12"/>
      <c r="G706" s="432"/>
      <c r="H706" s="12"/>
      <c r="I706" s="12"/>
      <c r="J706" s="60"/>
      <c r="K706" s="12"/>
      <c r="L706" s="12"/>
      <c r="M706" s="60"/>
      <c r="N706" s="12"/>
      <c r="O706" s="12"/>
      <c r="P706" s="12"/>
      <c r="Q706" s="12"/>
      <c r="R706" s="109"/>
      <c r="S706" s="109"/>
      <c r="T706" s="103"/>
      <c r="U706" s="103"/>
      <c r="V706" s="103"/>
      <c r="W706" s="103"/>
      <c r="X706" s="103"/>
      <c r="Y706" s="103"/>
      <c r="Z706" s="103"/>
      <c r="AA706" s="103"/>
      <c r="AB706" s="103"/>
      <c r="AC706" s="103"/>
      <c r="AD706" s="103"/>
    </row>
    <row r="707" spans="1:30" s="107" customFormat="1" x14ac:dyDescent="0.2">
      <c r="A707" s="12"/>
      <c r="B707" s="12"/>
      <c r="C707" s="60"/>
      <c r="D707" s="60"/>
      <c r="E707" s="41"/>
      <c r="F707" s="12"/>
      <c r="G707" s="432"/>
      <c r="H707" s="12"/>
      <c r="I707" s="12"/>
      <c r="J707" s="60"/>
      <c r="K707" s="12"/>
      <c r="L707" s="12"/>
      <c r="M707" s="60"/>
      <c r="N707" s="12"/>
      <c r="O707" s="12"/>
      <c r="P707" s="12"/>
      <c r="Q707" s="12"/>
      <c r="R707" s="109"/>
      <c r="S707" s="109"/>
      <c r="T707" s="103"/>
      <c r="U707" s="103"/>
      <c r="V707" s="103"/>
      <c r="W707" s="103"/>
      <c r="X707" s="103"/>
      <c r="Y707" s="103"/>
      <c r="Z707" s="103"/>
      <c r="AA707" s="103"/>
      <c r="AB707" s="103"/>
      <c r="AC707" s="103"/>
      <c r="AD707" s="103"/>
    </row>
    <row r="708" spans="1:30" s="107" customFormat="1" x14ac:dyDescent="0.2">
      <c r="A708" s="12"/>
      <c r="B708" s="12"/>
      <c r="C708" s="60"/>
      <c r="D708" s="60"/>
      <c r="E708" s="41"/>
      <c r="F708" s="12"/>
      <c r="G708" s="432"/>
      <c r="H708" s="12"/>
      <c r="I708" s="12"/>
      <c r="J708" s="60"/>
      <c r="K708" s="12"/>
      <c r="L708" s="12"/>
      <c r="M708" s="60"/>
      <c r="N708" s="12"/>
      <c r="O708" s="12"/>
      <c r="P708" s="12"/>
      <c r="Q708" s="12"/>
      <c r="R708" s="109"/>
      <c r="S708" s="109"/>
      <c r="T708" s="103"/>
      <c r="U708" s="103"/>
      <c r="V708" s="103"/>
      <c r="W708" s="103"/>
      <c r="X708" s="103"/>
      <c r="Y708" s="103"/>
      <c r="Z708" s="103"/>
      <c r="AA708" s="103"/>
      <c r="AB708" s="103"/>
      <c r="AC708" s="103"/>
      <c r="AD708" s="103"/>
    </row>
    <row r="709" spans="1:30" s="107" customFormat="1" x14ac:dyDescent="0.2">
      <c r="A709" s="12"/>
      <c r="B709" s="12"/>
      <c r="C709" s="60"/>
      <c r="D709" s="60"/>
      <c r="E709" s="41"/>
      <c r="F709" s="12"/>
      <c r="G709" s="432"/>
      <c r="H709" s="12"/>
      <c r="I709" s="12"/>
      <c r="J709" s="60"/>
      <c r="K709" s="12"/>
      <c r="L709" s="12"/>
      <c r="M709" s="60"/>
      <c r="N709" s="12"/>
      <c r="O709" s="12"/>
      <c r="P709" s="12"/>
      <c r="Q709" s="12"/>
      <c r="R709" s="109"/>
      <c r="S709" s="109"/>
      <c r="T709" s="103"/>
      <c r="U709" s="103"/>
      <c r="V709" s="103"/>
      <c r="W709" s="103"/>
      <c r="X709" s="103"/>
      <c r="Y709" s="103"/>
      <c r="Z709" s="103"/>
      <c r="AA709" s="103"/>
      <c r="AB709" s="103"/>
      <c r="AC709" s="103"/>
      <c r="AD709" s="103"/>
    </row>
    <row r="710" spans="1:30" s="107" customFormat="1" x14ac:dyDescent="0.2">
      <c r="A710" s="12"/>
      <c r="B710" s="12"/>
      <c r="C710" s="60"/>
      <c r="D710" s="60"/>
      <c r="E710" s="41"/>
      <c r="F710" s="12"/>
      <c r="G710" s="432"/>
      <c r="H710" s="12"/>
      <c r="I710" s="12"/>
      <c r="J710" s="60"/>
      <c r="K710" s="12"/>
      <c r="L710" s="12"/>
      <c r="M710" s="60"/>
      <c r="N710" s="12"/>
      <c r="O710" s="12"/>
      <c r="P710" s="12"/>
      <c r="Q710" s="12"/>
      <c r="R710" s="109"/>
      <c r="S710" s="109"/>
      <c r="T710" s="103"/>
      <c r="U710" s="103"/>
      <c r="V710" s="103"/>
      <c r="W710" s="103"/>
      <c r="X710" s="103"/>
      <c r="Y710" s="103"/>
      <c r="Z710" s="103"/>
      <c r="AA710" s="103"/>
      <c r="AB710" s="103"/>
      <c r="AC710" s="103"/>
      <c r="AD710" s="103"/>
    </row>
    <row r="711" spans="1:30" s="107" customFormat="1" x14ac:dyDescent="0.2">
      <c r="A711" s="12"/>
      <c r="B711" s="12"/>
      <c r="C711" s="60"/>
      <c r="D711" s="60"/>
      <c r="E711" s="41"/>
      <c r="F711" s="12"/>
      <c r="G711" s="432"/>
      <c r="H711" s="12"/>
      <c r="I711" s="12"/>
      <c r="J711" s="60"/>
      <c r="K711" s="12"/>
      <c r="L711" s="12"/>
      <c r="M711" s="60"/>
      <c r="N711" s="12"/>
      <c r="O711" s="12"/>
      <c r="P711" s="12"/>
      <c r="Q711" s="12"/>
      <c r="R711" s="109"/>
      <c r="S711" s="109"/>
      <c r="T711" s="103"/>
      <c r="U711" s="103"/>
      <c r="V711" s="103"/>
      <c r="W711" s="103"/>
      <c r="X711" s="103"/>
      <c r="Y711" s="103"/>
      <c r="Z711" s="103"/>
      <c r="AA711" s="103"/>
      <c r="AB711" s="103"/>
      <c r="AC711" s="103"/>
      <c r="AD711" s="103"/>
    </row>
    <row r="712" spans="1:30" s="107" customFormat="1" x14ac:dyDescent="0.2">
      <c r="A712" s="12"/>
      <c r="B712" s="12"/>
      <c r="C712" s="60"/>
      <c r="D712" s="60"/>
      <c r="E712" s="41"/>
      <c r="F712" s="12"/>
      <c r="G712" s="432"/>
      <c r="H712" s="12"/>
      <c r="I712" s="12"/>
      <c r="J712" s="60"/>
      <c r="K712" s="12"/>
      <c r="L712" s="12"/>
      <c r="M712" s="60"/>
      <c r="N712" s="12"/>
      <c r="O712" s="12"/>
      <c r="P712" s="12"/>
      <c r="Q712" s="12"/>
      <c r="R712" s="109"/>
      <c r="S712" s="109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</row>
    <row r="713" spans="1:30" s="107" customFormat="1" x14ac:dyDescent="0.2">
      <c r="A713" s="12"/>
      <c r="B713" s="12"/>
      <c r="C713" s="60"/>
      <c r="D713" s="60"/>
      <c r="E713" s="41"/>
      <c r="F713" s="12"/>
      <c r="G713" s="432"/>
      <c r="H713" s="12"/>
      <c r="I713" s="12"/>
      <c r="J713" s="60"/>
      <c r="K713" s="12"/>
      <c r="L713" s="12"/>
      <c r="M713" s="60"/>
      <c r="N713" s="12"/>
      <c r="O713" s="12"/>
      <c r="P713" s="12"/>
      <c r="Q713" s="12"/>
      <c r="R713" s="109"/>
      <c r="S713" s="109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</row>
    <row r="714" spans="1:30" s="107" customFormat="1" x14ac:dyDescent="0.2">
      <c r="A714" s="12"/>
      <c r="B714" s="12"/>
      <c r="C714" s="60"/>
      <c r="D714" s="60"/>
      <c r="E714" s="41"/>
      <c r="F714" s="12"/>
      <c r="G714" s="432"/>
      <c r="H714" s="12"/>
      <c r="I714" s="12"/>
      <c r="J714" s="60"/>
      <c r="K714" s="12"/>
      <c r="L714" s="12"/>
      <c r="M714" s="60"/>
      <c r="N714" s="12"/>
      <c r="O714" s="12"/>
      <c r="P714" s="12"/>
      <c r="Q714" s="12"/>
      <c r="R714" s="109"/>
      <c r="S714" s="109"/>
      <c r="T714" s="103"/>
      <c r="U714" s="103"/>
      <c r="V714" s="103"/>
      <c r="W714" s="103"/>
      <c r="X714" s="103"/>
      <c r="Y714" s="103"/>
      <c r="Z714" s="103"/>
      <c r="AA714" s="103"/>
      <c r="AB714" s="103"/>
      <c r="AC714" s="103"/>
      <c r="AD714" s="103"/>
    </row>
    <row r="715" spans="1:30" s="107" customFormat="1" x14ac:dyDescent="0.2">
      <c r="A715" s="12"/>
      <c r="B715" s="12"/>
      <c r="C715" s="60"/>
      <c r="D715" s="60"/>
      <c r="E715" s="41"/>
      <c r="F715" s="12"/>
      <c r="G715" s="432"/>
      <c r="H715" s="12"/>
      <c r="I715" s="12"/>
      <c r="J715" s="60"/>
      <c r="K715" s="12"/>
      <c r="L715" s="12"/>
      <c r="M715" s="60"/>
      <c r="N715" s="12"/>
      <c r="O715" s="12"/>
      <c r="P715" s="12"/>
      <c r="Q715" s="12"/>
      <c r="R715" s="109"/>
      <c r="S715" s="109"/>
      <c r="T715" s="103"/>
      <c r="U715" s="103"/>
      <c r="V715" s="103"/>
      <c r="W715" s="103"/>
      <c r="X715" s="103"/>
      <c r="Y715" s="103"/>
      <c r="Z715" s="103"/>
      <c r="AA715" s="103"/>
      <c r="AB715" s="103"/>
      <c r="AC715" s="103"/>
      <c r="AD715" s="103"/>
    </row>
    <row r="716" spans="1:30" s="107" customFormat="1" x14ac:dyDescent="0.2">
      <c r="A716" s="12"/>
      <c r="B716" s="12"/>
      <c r="C716" s="60"/>
      <c r="D716" s="60"/>
      <c r="E716" s="41"/>
      <c r="F716" s="12"/>
      <c r="G716" s="432"/>
      <c r="H716" s="12"/>
      <c r="I716" s="12"/>
      <c r="J716" s="60"/>
      <c r="K716" s="12"/>
      <c r="L716" s="12"/>
      <c r="M716" s="60"/>
      <c r="N716" s="12"/>
      <c r="O716" s="12"/>
      <c r="P716" s="12"/>
      <c r="Q716" s="12"/>
      <c r="R716" s="109"/>
      <c r="S716" s="109"/>
      <c r="T716" s="103"/>
      <c r="U716" s="103"/>
      <c r="V716" s="103"/>
      <c r="W716" s="103"/>
      <c r="X716" s="103"/>
      <c r="Y716" s="103"/>
      <c r="Z716" s="103"/>
      <c r="AA716" s="103"/>
      <c r="AB716" s="103"/>
      <c r="AC716" s="103"/>
      <c r="AD716" s="103"/>
    </row>
    <row r="717" spans="1:30" s="107" customFormat="1" x14ac:dyDescent="0.2">
      <c r="A717" s="12"/>
      <c r="B717" s="12"/>
      <c r="C717" s="60"/>
      <c r="D717" s="60"/>
      <c r="E717" s="41"/>
      <c r="F717" s="12"/>
      <c r="G717" s="432"/>
      <c r="H717" s="12"/>
      <c r="I717" s="12"/>
      <c r="J717" s="60"/>
      <c r="K717" s="12"/>
      <c r="L717" s="12"/>
      <c r="M717" s="60"/>
      <c r="N717" s="12"/>
      <c r="O717" s="12"/>
      <c r="P717" s="12"/>
      <c r="Q717" s="12"/>
      <c r="R717" s="109"/>
      <c r="S717" s="109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</row>
    <row r="718" spans="1:30" s="107" customFormat="1" x14ac:dyDescent="0.2">
      <c r="A718" s="12"/>
      <c r="B718" s="12"/>
      <c r="C718" s="60"/>
      <c r="D718" s="60"/>
      <c r="E718" s="41"/>
      <c r="F718" s="12"/>
      <c r="G718" s="432"/>
      <c r="H718" s="12"/>
      <c r="I718" s="12"/>
      <c r="J718" s="60"/>
      <c r="K718" s="12"/>
      <c r="L718" s="12"/>
      <c r="M718" s="60"/>
      <c r="N718" s="12"/>
      <c r="O718" s="12"/>
      <c r="P718" s="12"/>
      <c r="Q718" s="12"/>
      <c r="R718" s="109"/>
      <c r="S718" s="109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</row>
    <row r="719" spans="1:30" s="107" customFormat="1" x14ac:dyDescent="0.2">
      <c r="A719" s="12"/>
      <c r="B719" s="12"/>
      <c r="C719" s="60"/>
      <c r="D719" s="60"/>
      <c r="E719" s="41"/>
      <c r="F719" s="12"/>
      <c r="G719" s="432"/>
      <c r="H719" s="12"/>
      <c r="I719" s="12"/>
      <c r="J719" s="60"/>
      <c r="K719" s="12"/>
      <c r="L719" s="12"/>
      <c r="M719" s="60"/>
      <c r="N719" s="12"/>
      <c r="O719" s="12"/>
      <c r="P719" s="12"/>
      <c r="Q719" s="12"/>
      <c r="R719" s="109"/>
      <c r="S719" s="109"/>
      <c r="T719" s="103"/>
      <c r="U719" s="103"/>
      <c r="V719" s="103"/>
      <c r="W719" s="103"/>
      <c r="X719" s="103"/>
      <c r="Y719" s="103"/>
      <c r="Z719" s="103"/>
      <c r="AA719" s="103"/>
      <c r="AB719" s="103"/>
      <c r="AC719" s="103"/>
      <c r="AD719" s="103"/>
    </row>
    <row r="720" spans="1:30" s="107" customFormat="1" x14ac:dyDescent="0.2">
      <c r="A720" s="12"/>
      <c r="B720" s="12"/>
      <c r="C720" s="60"/>
      <c r="D720" s="60"/>
      <c r="E720" s="41"/>
      <c r="F720" s="12"/>
      <c r="G720" s="432"/>
      <c r="H720" s="12"/>
      <c r="I720" s="12"/>
      <c r="J720" s="60"/>
      <c r="K720" s="12"/>
      <c r="L720" s="12"/>
      <c r="M720" s="60"/>
      <c r="N720" s="12"/>
      <c r="O720" s="12"/>
      <c r="P720" s="12"/>
      <c r="Q720" s="12"/>
      <c r="R720" s="115"/>
      <c r="S720" s="109"/>
      <c r="T720" s="103"/>
      <c r="U720" s="103"/>
      <c r="V720" s="103"/>
      <c r="W720" s="103"/>
      <c r="X720" s="103"/>
      <c r="Y720" s="103"/>
      <c r="Z720" s="103"/>
      <c r="AA720" s="103"/>
      <c r="AB720" s="103"/>
      <c r="AC720" s="103"/>
      <c r="AD720" s="103"/>
    </row>
    <row r="721" spans="1:30" s="107" customFormat="1" x14ac:dyDescent="0.2">
      <c r="A721" s="12"/>
      <c r="B721" s="12"/>
      <c r="C721" s="60"/>
      <c r="D721" s="60"/>
      <c r="E721" s="41"/>
      <c r="F721" s="12"/>
      <c r="G721" s="432"/>
      <c r="H721" s="12"/>
      <c r="I721" s="12"/>
      <c r="J721" s="60"/>
      <c r="K721" s="12"/>
      <c r="L721" s="12"/>
      <c r="M721" s="60"/>
      <c r="N721" s="12"/>
      <c r="O721" s="12"/>
      <c r="P721" s="12"/>
      <c r="Q721" s="12"/>
      <c r="R721" s="115"/>
      <c r="S721" s="109"/>
      <c r="T721" s="103"/>
      <c r="U721" s="103"/>
      <c r="V721" s="103"/>
      <c r="W721" s="103"/>
      <c r="X721" s="103"/>
      <c r="Y721" s="103"/>
      <c r="Z721" s="103"/>
      <c r="AA721" s="103"/>
      <c r="AB721" s="103"/>
      <c r="AC721" s="103"/>
      <c r="AD721" s="103"/>
    </row>
    <row r="722" spans="1:30" s="107" customFormat="1" x14ac:dyDescent="0.2">
      <c r="A722" s="12"/>
      <c r="B722" s="12"/>
      <c r="C722" s="60"/>
      <c r="D722" s="60"/>
      <c r="E722" s="41"/>
      <c r="F722" s="12"/>
      <c r="G722" s="432"/>
      <c r="H722" s="12"/>
      <c r="I722" s="12"/>
      <c r="J722" s="60"/>
      <c r="K722" s="12"/>
      <c r="L722" s="12"/>
      <c r="M722" s="60"/>
      <c r="N722" s="12"/>
      <c r="O722" s="12"/>
      <c r="P722" s="12"/>
      <c r="Q722" s="12"/>
      <c r="R722" s="115"/>
      <c r="S722" s="109"/>
      <c r="T722" s="103"/>
      <c r="U722" s="103"/>
      <c r="V722" s="103"/>
      <c r="W722" s="103"/>
      <c r="X722" s="103"/>
      <c r="Y722" s="103"/>
      <c r="Z722" s="103"/>
      <c r="AA722" s="103"/>
      <c r="AB722" s="103"/>
      <c r="AC722" s="103"/>
      <c r="AD722" s="103"/>
    </row>
    <row r="723" spans="1:30" s="107" customFormat="1" x14ac:dyDescent="0.2">
      <c r="A723" s="12"/>
      <c r="B723" s="12"/>
      <c r="C723" s="60"/>
      <c r="D723" s="60"/>
      <c r="E723" s="41"/>
      <c r="F723" s="12"/>
      <c r="G723" s="432"/>
      <c r="H723" s="12"/>
      <c r="I723" s="12"/>
      <c r="J723" s="60"/>
      <c r="K723" s="12"/>
      <c r="L723" s="12"/>
      <c r="M723" s="60"/>
      <c r="N723" s="12"/>
      <c r="O723" s="12"/>
      <c r="P723" s="12"/>
      <c r="Q723" s="12"/>
      <c r="R723" s="115"/>
      <c r="S723" s="109"/>
      <c r="T723" s="103"/>
      <c r="U723" s="103"/>
      <c r="V723" s="103"/>
      <c r="W723" s="103"/>
      <c r="X723" s="103"/>
      <c r="Y723" s="103"/>
      <c r="Z723" s="103"/>
      <c r="AA723" s="103"/>
      <c r="AB723" s="103"/>
      <c r="AC723" s="103"/>
      <c r="AD723" s="103"/>
    </row>
    <row r="724" spans="1:30" s="107" customFormat="1" x14ac:dyDescent="0.2">
      <c r="A724" s="12"/>
      <c r="B724" s="12"/>
      <c r="C724" s="60"/>
      <c r="D724" s="60"/>
      <c r="E724" s="41"/>
      <c r="F724" s="12"/>
      <c r="G724" s="432"/>
      <c r="H724" s="12"/>
      <c r="I724" s="12"/>
      <c r="J724" s="60"/>
      <c r="K724" s="12"/>
      <c r="L724" s="12"/>
      <c r="M724" s="60"/>
      <c r="N724" s="12"/>
      <c r="O724" s="12"/>
      <c r="P724" s="12"/>
      <c r="Q724" s="12"/>
      <c r="R724" s="115"/>
      <c r="S724" s="109"/>
      <c r="T724" s="103"/>
      <c r="U724" s="103"/>
      <c r="V724" s="103"/>
      <c r="W724" s="103"/>
      <c r="X724" s="103"/>
      <c r="Y724" s="103"/>
      <c r="Z724" s="103"/>
      <c r="AA724" s="103"/>
      <c r="AB724" s="103"/>
      <c r="AC724" s="103"/>
      <c r="AD724" s="103"/>
    </row>
    <row r="725" spans="1:30" s="107" customFormat="1" x14ac:dyDescent="0.2">
      <c r="A725" s="12"/>
      <c r="B725" s="12"/>
      <c r="C725" s="60"/>
      <c r="D725" s="60"/>
      <c r="E725" s="41"/>
      <c r="F725" s="12"/>
      <c r="G725" s="432"/>
      <c r="H725" s="12"/>
      <c r="I725" s="12"/>
      <c r="J725" s="60"/>
      <c r="K725" s="12"/>
      <c r="L725" s="12"/>
      <c r="M725" s="60"/>
      <c r="N725" s="12"/>
      <c r="O725" s="12"/>
      <c r="P725" s="12"/>
      <c r="Q725" s="12"/>
      <c r="R725" s="115"/>
      <c r="S725" s="109"/>
      <c r="T725" s="103"/>
      <c r="U725" s="103"/>
      <c r="V725" s="103"/>
      <c r="W725" s="103"/>
      <c r="X725" s="103"/>
      <c r="Y725" s="103"/>
      <c r="Z725" s="103"/>
      <c r="AA725" s="103"/>
      <c r="AB725" s="103"/>
      <c r="AC725" s="103"/>
      <c r="AD725" s="103"/>
    </row>
    <row r="726" spans="1:30" s="107" customFormat="1" x14ac:dyDescent="0.2">
      <c r="A726" s="12"/>
      <c r="B726" s="12"/>
      <c r="C726" s="60"/>
      <c r="D726" s="60"/>
      <c r="E726" s="41"/>
      <c r="F726" s="12"/>
      <c r="G726" s="432"/>
      <c r="H726" s="12"/>
      <c r="I726" s="12"/>
      <c r="J726" s="60"/>
      <c r="K726" s="12"/>
      <c r="L726" s="12"/>
      <c r="M726" s="60"/>
      <c r="N726" s="12"/>
      <c r="O726" s="12"/>
      <c r="P726" s="12"/>
      <c r="Q726" s="12"/>
      <c r="R726" s="115"/>
      <c r="S726" s="109"/>
      <c r="T726" s="103"/>
      <c r="U726" s="103"/>
      <c r="V726" s="103"/>
      <c r="W726" s="103"/>
      <c r="X726" s="103"/>
      <c r="Y726" s="103"/>
      <c r="Z726" s="103"/>
      <c r="AA726" s="103"/>
      <c r="AB726" s="103"/>
      <c r="AC726" s="103"/>
      <c r="AD726" s="103"/>
    </row>
    <row r="727" spans="1:30" s="107" customFormat="1" x14ac:dyDescent="0.2">
      <c r="A727" s="12"/>
      <c r="B727" s="12"/>
      <c r="C727" s="60"/>
      <c r="D727" s="60"/>
      <c r="E727" s="41"/>
      <c r="F727" s="12"/>
      <c r="G727" s="432"/>
      <c r="H727" s="12"/>
      <c r="I727" s="12"/>
      <c r="J727" s="60"/>
      <c r="K727" s="12"/>
      <c r="L727" s="12"/>
      <c r="M727" s="60"/>
      <c r="N727" s="12"/>
      <c r="O727" s="12"/>
      <c r="P727" s="12"/>
      <c r="Q727" s="12"/>
      <c r="R727" s="115"/>
      <c r="S727" s="109"/>
      <c r="T727" s="103"/>
      <c r="U727" s="103"/>
      <c r="V727" s="103"/>
      <c r="W727" s="103"/>
      <c r="X727" s="103"/>
      <c r="Y727" s="103"/>
      <c r="Z727" s="103"/>
      <c r="AA727" s="103"/>
      <c r="AB727" s="103"/>
      <c r="AC727" s="103"/>
      <c r="AD727" s="103"/>
    </row>
    <row r="728" spans="1:30" s="107" customFormat="1" x14ac:dyDescent="0.2">
      <c r="A728" s="12"/>
      <c r="B728" s="12"/>
      <c r="C728" s="60"/>
      <c r="D728" s="60"/>
      <c r="E728" s="41"/>
      <c r="F728" s="12"/>
      <c r="G728" s="432"/>
      <c r="H728" s="12"/>
      <c r="I728" s="12"/>
      <c r="J728" s="60"/>
      <c r="K728" s="12"/>
      <c r="L728" s="12"/>
      <c r="M728" s="60"/>
      <c r="N728" s="12"/>
      <c r="O728" s="12"/>
      <c r="P728" s="12"/>
      <c r="Q728" s="12"/>
      <c r="R728" s="115"/>
      <c r="S728" s="109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</row>
    <row r="729" spans="1:30" s="107" customFormat="1" x14ac:dyDescent="0.2">
      <c r="A729" s="12"/>
      <c r="B729" s="12"/>
      <c r="C729" s="60"/>
      <c r="D729" s="60"/>
      <c r="E729" s="41"/>
      <c r="F729" s="12"/>
      <c r="G729" s="432"/>
      <c r="H729" s="12"/>
      <c r="I729" s="12"/>
      <c r="J729" s="60"/>
      <c r="K729" s="12"/>
      <c r="L729" s="12"/>
      <c r="M729" s="60"/>
      <c r="N729" s="12"/>
      <c r="O729" s="12"/>
      <c r="P729" s="12"/>
      <c r="Q729" s="12"/>
      <c r="R729" s="115"/>
      <c r="S729" s="109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</row>
    <row r="730" spans="1:30" s="107" customFormat="1" x14ac:dyDescent="0.2">
      <c r="A730" s="12"/>
      <c r="B730" s="12"/>
      <c r="C730" s="60"/>
      <c r="D730" s="60"/>
      <c r="E730" s="41"/>
      <c r="F730" s="12"/>
      <c r="G730" s="432"/>
      <c r="H730" s="12"/>
      <c r="I730" s="12"/>
      <c r="J730" s="60"/>
      <c r="K730" s="12"/>
      <c r="L730" s="12"/>
      <c r="M730" s="60"/>
      <c r="N730" s="12"/>
      <c r="O730" s="12"/>
      <c r="P730" s="12"/>
      <c r="Q730" s="12"/>
      <c r="R730" s="115"/>
      <c r="S730" s="109"/>
      <c r="T730" s="103"/>
      <c r="U730" s="103"/>
      <c r="V730" s="103"/>
      <c r="W730" s="103"/>
      <c r="X730" s="103"/>
      <c r="Y730" s="103"/>
      <c r="Z730" s="103"/>
      <c r="AA730" s="103"/>
      <c r="AB730" s="103"/>
      <c r="AC730" s="103"/>
      <c r="AD730" s="103"/>
    </row>
    <row r="731" spans="1:30" s="107" customFormat="1" x14ac:dyDescent="0.2">
      <c r="A731" s="12"/>
      <c r="B731" s="12"/>
      <c r="C731" s="60"/>
      <c r="D731" s="60"/>
      <c r="E731" s="41"/>
      <c r="F731" s="12"/>
      <c r="G731" s="432"/>
      <c r="H731" s="12"/>
      <c r="I731" s="12"/>
      <c r="J731" s="60"/>
      <c r="K731" s="12"/>
      <c r="L731" s="12"/>
      <c r="M731" s="60"/>
      <c r="N731" s="12"/>
      <c r="O731" s="12"/>
      <c r="P731" s="12"/>
      <c r="Q731" s="12"/>
      <c r="R731" s="115"/>
      <c r="S731" s="109"/>
      <c r="T731" s="103"/>
      <c r="U731" s="103"/>
      <c r="V731" s="103"/>
      <c r="W731" s="103"/>
      <c r="X731" s="103"/>
      <c r="Y731" s="103"/>
      <c r="Z731" s="103"/>
      <c r="AA731" s="103"/>
      <c r="AB731" s="103"/>
      <c r="AC731" s="103"/>
      <c r="AD731" s="103"/>
    </row>
    <row r="732" spans="1:30" s="107" customFormat="1" x14ac:dyDescent="0.2">
      <c r="A732" s="12"/>
      <c r="B732" s="12"/>
      <c r="C732" s="60"/>
      <c r="D732" s="60"/>
      <c r="E732" s="41"/>
      <c r="F732" s="12"/>
      <c r="G732" s="432"/>
      <c r="H732" s="12"/>
      <c r="I732" s="12"/>
      <c r="J732" s="60"/>
      <c r="K732" s="12"/>
      <c r="L732" s="12"/>
      <c r="M732" s="60"/>
      <c r="N732" s="12"/>
      <c r="O732" s="12"/>
      <c r="P732" s="12"/>
      <c r="Q732" s="12"/>
      <c r="R732" s="115"/>
      <c r="S732" s="109"/>
      <c r="T732" s="103"/>
      <c r="U732" s="103"/>
      <c r="V732" s="103"/>
      <c r="W732" s="103"/>
      <c r="X732" s="103"/>
      <c r="Y732" s="103"/>
      <c r="Z732" s="103"/>
      <c r="AA732" s="103"/>
      <c r="AB732" s="103"/>
      <c r="AC732" s="103"/>
      <c r="AD732" s="103"/>
    </row>
    <row r="733" spans="1:30" s="107" customFormat="1" x14ac:dyDescent="0.2">
      <c r="A733" s="12"/>
      <c r="B733" s="12"/>
      <c r="C733" s="60"/>
      <c r="D733" s="60"/>
      <c r="E733" s="41"/>
      <c r="F733" s="12"/>
      <c r="G733" s="432"/>
      <c r="H733" s="12"/>
      <c r="I733" s="12"/>
      <c r="J733" s="60"/>
      <c r="K733" s="12"/>
      <c r="L733" s="12"/>
      <c r="M733" s="60"/>
      <c r="N733" s="12"/>
      <c r="O733" s="12"/>
      <c r="P733" s="12"/>
      <c r="Q733" s="12"/>
      <c r="R733" s="115"/>
      <c r="S733" s="109"/>
      <c r="T733" s="103"/>
      <c r="U733" s="103"/>
      <c r="V733" s="103"/>
      <c r="W733" s="103"/>
      <c r="X733" s="103"/>
      <c r="Y733" s="103"/>
      <c r="Z733" s="103"/>
      <c r="AA733" s="103"/>
      <c r="AB733" s="103"/>
      <c r="AC733" s="103"/>
      <c r="AD733" s="103"/>
    </row>
    <row r="734" spans="1:30" s="107" customFormat="1" x14ac:dyDescent="0.2">
      <c r="A734" s="12"/>
      <c r="B734" s="12"/>
      <c r="C734" s="60"/>
      <c r="D734" s="60"/>
      <c r="E734" s="41"/>
      <c r="F734" s="12"/>
      <c r="G734" s="432"/>
      <c r="H734" s="12"/>
      <c r="I734" s="12"/>
      <c r="J734" s="60"/>
      <c r="K734" s="12"/>
      <c r="L734" s="12"/>
      <c r="M734" s="60"/>
      <c r="N734" s="12"/>
      <c r="O734" s="12"/>
      <c r="P734" s="12"/>
      <c r="Q734" s="12"/>
      <c r="R734" s="115"/>
      <c r="S734" s="109"/>
      <c r="T734" s="103"/>
      <c r="U734" s="103"/>
      <c r="V734" s="103"/>
      <c r="W734" s="103"/>
      <c r="X734" s="103"/>
      <c r="Y734" s="103"/>
      <c r="Z734" s="103"/>
      <c r="AA734" s="103"/>
      <c r="AB734" s="103"/>
      <c r="AC734" s="103"/>
      <c r="AD734" s="103"/>
    </row>
    <row r="735" spans="1:30" s="107" customFormat="1" x14ac:dyDescent="0.2">
      <c r="A735" s="12"/>
      <c r="B735" s="12"/>
      <c r="C735" s="60"/>
      <c r="D735" s="60"/>
      <c r="E735" s="41"/>
      <c r="F735" s="12"/>
      <c r="G735" s="432"/>
      <c r="H735" s="12"/>
      <c r="I735" s="12"/>
      <c r="J735" s="60"/>
      <c r="K735" s="12"/>
      <c r="L735" s="12"/>
      <c r="M735" s="60"/>
      <c r="N735" s="12"/>
      <c r="O735" s="12"/>
      <c r="P735" s="12"/>
      <c r="Q735" s="12"/>
      <c r="R735" s="115"/>
      <c r="S735" s="109"/>
      <c r="T735" s="103"/>
      <c r="U735" s="103"/>
      <c r="V735" s="103"/>
      <c r="W735" s="103"/>
      <c r="X735" s="103"/>
      <c r="Y735" s="103"/>
      <c r="Z735" s="103"/>
      <c r="AA735" s="103"/>
      <c r="AB735" s="103"/>
      <c r="AC735" s="103"/>
      <c r="AD735" s="103"/>
    </row>
    <row r="736" spans="1:30" s="107" customFormat="1" x14ac:dyDescent="0.2">
      <c r="A736" s="12"/>
      <c r="B736" s="12"/>
      <c r="C736" s="60"/>
      <c r="D736" s="60"/>
      <c r="E736" s="41"/>
      <c r="F736" s="12"/>
      <c r="G736" s="432"/>
      <c r="H736" s="12"/>
      <c r="I736" s="12"/>
      <c r="J736" s="60"/>
      <c r="K736" s="12"/>
      <c r="L736" s="12"/>
      <c r="M736" s="60"/>
      <c r="N736" s="12"/>
      <c r="O736" s="12"/>
      <c r="P736" s="12"/>
      <c r="Q736" s="12"/>
      <c r="R736" s="115"/>
      <c r="S736" s="109"/>
      <c r="T736" s="103"/>
      <c r="U736" s="103"/>
      <c r="V736" s="103"/>
      <c r="W736" s="103"/>
      <c r="X736" s="103"/>
      <c r="Y736" s="103"/>
      <c r="Z736" s="103"/>
      <c r="AA736" s="103"/>
      <c r="AB736" s="103"/>
      <c r="AC736" s="103"/>
      <c r="AD736" s="103"/>
    </row>
    <row r="737" spans="1:30" s="107" customFormat="1" x14ac:dyDescent="0.2">
      <c r="A737" s="12"/>
      <c r="B737" s="12"/>
      <c r="C737" s="60"/>
      <c r="D737" s="60"/>
      <c r="E737" s="41"/>
      <c r="F737" s="12"/>
      <c r="G737" s="432"/>
      <c r="H737" s="12"/>
      <c r="I737" s="12"/>
      <c r="J737" s="60"/>
      <c r="K737" s="12"/>
      <c r="L737" s="12"/>
      <c r="M737" s="60"/>
      <c r="N737" s="12"/>
      <c r="O737" s="12"/>
      <c r="P737" s="12"/>
      <c r="Q737" s="12"/>
      <c r="R737" s="115"/>
      <c r="S737" s="109"/>
      <c r="T737" s="103"/>
      <c r="U737" s="103"/>
      <c r="V737" s="103"/>
      <c r="W737" s="103"/>
      <c r="X737" s="103"/>
      <c r="Y737" s="103"/>
      <c r="Z737" s="103"/>
      <c r="AA737" s="103"/>
      <c r="AB737" s="103"/>
      <c r="AC737" s="103"/>
      <c r="AD737" s="103"/>
    </row>
    <row r="738" spans="1:30" s="107" customFormat="1" x14ac:dyDescent="0.2">
      <c r="A738" s="12"/>
      <c r="B738" s="12"/>
      <c r="C738" s="60"/>
      <c r="D738" s="60"/>
      <c r="E738" s="41"/>
      <c r="F738" s="12"/>
      <c r="G738" s="432"/>
      <c r="H738" s="12"/>
      <c r="I738" s="12"/>
      <c r="J738" s="60"/>
      <c r="K738" s="12"/>
      <c r="L738" s="12"/>
      <c r="M738" s="60"/>
      <c r="N738" s="12"/>
      <c r="O738" s="12"/>
      <c r="P738" s="12"/>
      <c r="Q738" s="12"/>
      <c r="R738" s="115"/>
      <c r="S738" s="109"/>
      <c r="T738" s="103"/>
      <c r="U738" s="103"/>
      <c r="V738" s="103"/>
      <c r="W738" s="103"/>
      <c r="X738" s="103"/>
      <c r="Y738" s="103"/>
      <c r="Z738" s="103"/>
      <c r="AA738" s="103"/>
      <c r="AB738" s="103"/>
      <c r="AC738" s="103"/>
      <c r="AD738" s="103"/>
    </row>
    <row r="739" spans="1:30" s="107" customFormat="1" x14ac:dyDescent="0.2">
      <c r="A739" s="12"/>
      <c r="B739" s="12"/>
      <c r="C739" s="60"/>
      <c r="D739" s="60"/>
      <c r="E739" s="41"/>
      <c r="F739" s="12"/>
      <c r="G739" s="432"/>
      <c r="H739" s="12"/>
      <c r="I739" s="12"/>
      <c r="J739" s="60"/>
      <c r="K739" s="12"/>
      <c r="L739" s="12"/>
      <c r="M739" s="60"/>
      <c r="N739" s="12"/>
      <c r="O739" s="12"/>
      <c r="P739" s="12"/>
      <c r="Q739" s="12"/>
      <c r="R739" s="115"/>
      <c r="S739" s="109"/>
      <c r="T739" s="103"/>
      <c r="U739" s="103"/>
      <c r="V739" s="103"/>
      <c r="W739" s="103"/>
      <c r="X739" s="103"/>
      <c r="Y739" s="103"/>
      <c r="Z739" s="103"/>
      <c r="AA739" s="103"/>
      <c r="AB739" s="103"/>
      <c r="AC739" s="103"/>
      <c r="AD739" s="103"/>
    </row>
    <row r="740" spans="1:30" s="107" customFormat="1" x14ac:dyDescent="0.2">
      <c r="A740" s="12"/>
      <c r="B740" s="12"/>
      <c r="C740" s="60"/>
      <c r="D740" s="60"/>
      <c r="E740" s="41"/>
      <c r="F740" s="12"/>
      <c r="G740" s="432"/>
      <c r="H740" s="12"/>
      <c r="I740" s="12"/>
      <c r="J740" s="60"/>
      <c r="K740" s="12"/>
      <c r="L740" s="12"/>
      <c r="M740" s="60"/>
      <c r="N740" s="12"/>
      <c r="O740" s="12"/>
      <c r="P740" s="12"/>
      <c r="Q740" s="12"/>
      <c r="R740" s="115"/>
      <c r="S740" s="109"/>
      <c r="T740" s="103"/>
      <c r="U740" s="103"/>
      <c r="V740" s="103"/>
      <c r="W740" s="103"/>
      <c r="X740" s="103"/>
      <c r="Y740" s="103"/>
      <c r="Z740" s="103"/>
      <c r="AA740" s="103"/>
      <c r="AB740" s="103"/>
      <c r="AC740" s="103"/>
      <c r="AD740" s="103"/>
    </row>
    <row r="741" spans="1:30" s="107" customFormat="1" x14ac:dyDescent="0.2">
      <c r="A741" s="12"/>
      <c r="B741" s="12"/>
      <c r="C741" s="60"/>
      <c r="D741" s="60"/>
      <c r="E741" s="41"/>
      <c r="F741" s="12"/>
      <c r="G741" s="432"/>
      <c r="H741" s="12"/>
      <c r="I741" s="12"/>
      <c r="J741" s="60"/>
      <c r="K741" s="12"/>
      <c r="L741" s="12"/>
      <c r="M741" s="60"/>
      <c r="N741" s="12"/>
      <c r="O741" s="12"/>
      <c r="P741" s="12"/>
      <c r="Q741" s="12"/>
      <c r="R741" s="115"/>
      <c r="S741" s="109"/>
      <c r="T741" s="103"/>
      <c r="U741" s="103"/>
      <c r="V741" s="103"/>
      <c r="W741" s="103"/>
      <c r="X741" s="103"/>
      <c r="Y741" s="103"/>
      <c r="Z741" s="103"/>
      <c r="AA741" s="103"/>
      <c r="AB741" s="103"/>
      <c r="AC741" s="103"/>
      <c r="AD741" s="103"/>
    </row>
    <row r="742" spans="1:30" s="107" customFormat="1" x14ac:dyDescent="0.2">
      <c r="A742" s="12"/>
      <c r="B742" s="12"/>
      <c r="C742" s="60"/>
      <c r="D742" s="60"/>
      <c r="E742" s="41"/>
      <c r="F742" s="12"/>
      <c r="G742" s="432"/>
      <c r="H742" s="12"/>
      <c r="I742" s="12"/>
      <c r="J742" s="60"/>
      <c r="K742" s="12"/>
      <c r="L742" s="12"/>
      <c r="M742" s="60"/>
      <c r="N742" s="12"/>
      <c r="O742" s="12"/>
      <c r="P742" s="12"/>
      <c r="Q742" s="12"/>
      <c r="R742" s="115"/>
      <c r="S742" s="109"/>
      <c r="T742" s="103"/>
      <c r="U742" s="103"/>
      <c r="V742" s="103"/>
      <c r="W742" s="103"/>
      <c r="X742" s="103"/>
      <c r="Y742" s="103"/>
      <c r="Z742" s="103"/>
      <c r="AA742" s="103"/>
      <c r="AB742" s="103"/>
      <c r="AC742" s="103"/>
      <c r="AD742" s="103"/>
    </row>
    <row r="743" spans="1:30" s="107" customFormat="1" x14ac:dyDescent="0.2">
      <c r="A743" s="12"/>
      <c r="B743" s="12"/>
      <c r="C743" s="60"/>
      <c r="D743" s="60"/>
      <c r="E743" s="41"/>
      <c r="F743" s="12"/>
      <c r="G743" s="432"/>
      <c r="H743" s="12"/>
      <c r="I743" s="12"/>
      <c r="J743" s="60"/>
      <c r="K743" s="12"/>
      <c r="L743" s="12"/>
      <c r="M743" s="60"/>
      <c r="N743" s="12"/>
      <c r="O743" s="12"/>
      <c r="P743" s="12"/>
      <c r="Q743" s="12"/>
      <c r="R743" s="115"/>
      <c r="S743" s="109"/>
      <c r="T743" s="103"/>
      <c r="U743" s="103"/>
      <c r="V743" s="103"/>
      <c r="W743" s="103"/>
      <c r="X743" s="103"/>
      <c r="Y743" s="103"/>
      <c r="Z743" s="103"/>
      <c r="AA743" s="103"/>
      <c r="AB743" s="103"/>
      <c r="AC743" s="103"/>
      <c r="AD743" s="103"/>
    </row>
    <row r="744" spans="1:30" s="107" customFormat="1" x14ac:dyDescent="0.2">
      <c r="A744" s="12"/>
      <c r="B744" s="12"/>
      <c r="C744" s="60"/>
      <c r="D744" s="60"/>
      <c r="E744" s="41"/>
      <c r="F744" s="12"/>
      <c r="G744" s="432"/>
      <c r="H744" s="12"/>
      <c r="I744" s="12"/>
      <c r="J744" s="60"/>
      <c r="K744" s="12"/>
      <c r="L744" s="12"/>
      <c r="M744" s="60"/>
      <c r="N744" s="12"/>
      <c r="O744" s="12"/>
      <c r="P744" s="12"/>
      <c r="Q744" s="12"/>
      <c r="R744" s="115"/>
      <c r="S744" s="109"/>
      <c r="T744" s="103"/>
      <c r="U744" s="103"/>
      <c r="V744" s="103"/>
      <c r="W744" s="103"/>
      <c r="X744" s="103"/>
      <c r="Y744" s="103"/>
      <c r="Z744" s="103"/>
      <c r="AA744" s="103"/>
      <c r="AB744" s="103"/>
      <c r="AC744" s="103"/>
      <c r="AD744" s="103"/>
    </row>
    <row r="745" spans="1:30" s="107" customFormat="1" x14ac:dyDescent="0.2">
      <c r="A745" s="12"/>
      <c r="B745" s="12"/>
      <c r="C745" s="60"/>
      <c r="D745" s="60"/>
      <c r="E745" s="41"/>
      <c r="F745" s="12"/>
      <c r="G745" s="432"/>
      <c r="H745" s="12"/>
      <c r="I745" s="12"/>
      <c r="J745" s="60"/>
      <c r="K745" s="12"/>
      <c r="L745" s="12"/>
      <c r="M745" s="60"/>
      <c r="N745" s="12"/>
      <c r="O745" s="12"/>
      <c r="P745" s="12"/>
      <c r="Q745" s="12"/>
      <c r="R745" s="115"/>
      <c r="S745" s="109"/>
      <c r="T745" s="103"/>
      <c r="U745" s="103"/>
      <c r="V745" s="103"/>
      <c r="W745" s="103"/>
      <c r="X745" s="103"/>
      <c r="Y745" s="103"/>
      <c r="Z745" s="103"/>
      <c r="AA745" s="103"/>
      <c r="AB745" s="103"/>
      <c r="AC745" s="103"/>
      <c r="AD745" s="103"/>
    </row>
    <row r="746" spans="1:30" s="107" customFormat="1" x14ac:dyDescent="0.2">
      <c r="A746" s="12"/>
      <c r="B746" s="12"/>
      <c r="C746" s="60"/>
      <c r="D746" s="60"/>
      <c r="E746" s="41"/>
      <c r="F746" s="12"/>
      <c r="G746" s="432"/>
      <c r="H746" s="12"/>
      <c r="I746" s="12"/>
      <c r="J746" s="60"/>
      <c r="K746" s="12"/>
      <c r="L746" s="12"/>
      <c r="M746" s="60"/>
      <c r="N746" s="12"/>
      <c r="O746" s="12"/>
      <c r="P746" s="12"/>
      <c r="Q746" s="12"/>
      <c r="R746" s="115"/>
      <c r="S746" s="109"/>
      <c r="T746" s="103"/>
      <c r="U746" s="103"/>
      <c r="V746" s="103"/>
      <c r="W746" s="103"/>
      <c r="X746" s="103"/>
      <c r="Y746" s="103"/>
      <c r="Z746" s="103"/>
      <c r="AA746" s="103"/>
      <c r="AB746" s="103"/>
      <c r="AC746" s="103"/>
      <c r="AD746" s="103"/>
    </row>
    <row r="747" spans="1:30" s="107" customFormat="1" x14ac:dyDescent="0.2">
      <c r="A747" s="12"/>
      <c r="B747" s="12"/>
      <c r="C747" s="60"/>
      <c r="D747" s="60"/>
      <c r="E747" s="41"/>
      <c r="F747" s="12"/>
      <c r="G747" s="432"/>
      <c r="H747" s="12"/>
      <c r="I747" s="12"/>
      <c r="J747" s="60"/>
      <c r="K747" s="12"/>
      <c r="L747" s="12"/>
      <c r="M747" s="60"/>
      <c r="N747" s="12"/>
      <c r="O747" s="12"/>
      <c r="P747" s="12"/>
      <c r="Q747" s="12"/>
      <c r="R747" s="115"/>
      <c r="S747" s="109"/>
      <c r="T747" s="103"/>
      <c r="U747" s="103"/>
      <c r="V747" s="103"/>
      <c r="W747" s="103"/>
      <c r="X747" s="103"/>
      <c r="Y747" s="103"/>
      <c r="Z747" s="103"/>
      <c r="AA747" s="103"/>
      <c r="AB747" s="103"/>
      <c r="AC747" s="103"/>
      <c r="AD747" s="103"/>
    </row>
    <row r="748" spans="1:30" s="107" customFormat="1" x14ac:dyDescent="0.2">
      <c r="A748" s="12"/>
      <c r="B748" s="12"/>
      <c r="C748" s="60"/>
      <c r="D748" s="60"/>
      <c r="E748" s="41"/>
      <c r="F748" s="12"/>
      <c r="G748" s="432"/>
      <c r="H748" s="12"/>
      <c r="I748" s="12"/>
      <c r="J748" s="60"/>
      <c r="K748" s="12"/>
      <c r="L748" s="12"/>
      <c r="M748" s="60"/>
      <c r="N748" s="12"/>
      <c r="O748" s="12"/>
      <c r="P748" s="12"/>
      <c r="Q748" s="12"/>
      <c r="R748" s="115"/>
      <c r="S748" s="109"/>
      <c r="T748" s="103"/>
      <c r="U748" s="103"/>
      <c r="V748" s="103"/>
      <c r="W748" s="103"/>
      <c r="X748" s="103"/>
      <c r="Y748" s="103"/>
      <c r="Z748" s="103"/>
      <c r="AA748" s="103"/>
      <c r="AB748" s="103"/>
      <c r="AC748" s="103"/>
      <c r="AD748" s="103"/>
    </row>
    <row r="749" spans="1:30" s="107" customFormat="1" x14ac:dyDescent="0.2">
      <c r="A749" s="12"/>
      <c r="B749" s="12"/>
      <c r="C749" s="60"/>
      <c r="D749" s="60"/>
      <c r="E749" s="41"/>
      <c r="F749" s="12"/>
      <c r="G749" s="432"/>
      <c r="H749" s="12"/>
      <c r="I749" s="12"/>
      <c r="J749" s="60"/>
      <c r="K749" s="12"/>
      <c r="L749" s="12"/>
      <c r="M749" s="60"/>
      <c r="N749" s="12"/>
      <c r="O749" s="12"/>
      <c r="P749" s="12"/>
      <c r="Q749" s="12"/>
      <c r="R749" s="115"/>
      <c r="S749" s="109"/>
      <c r="T749" s="103"/>
      <c r="U749" s="103"/>
      <c r="V749" s="103"/>
      <c r="W749" s="103"/>
      <c r="X749" s="103"/>
      <c r="Y749" s="103"/>
      <c r="Z749" s="103"/>
      <c r="AA749" s="103"/>
      <c r="AB749" s="103"/>
      <c r="AC749" s="103"/>
      <c r="AD749" s="103"/>
    </row>
    <row r="750" spans="1:30" s="107" customFormat="1" x14ac:dyDescent="0.2">
      <c r="A750" s="12"/>
      <c r="B750" s="12"/>
      <c r="C750" s="60"/>
      <c r="D750" s="60"/>
      <c r="E750" s="41"/>
      <c r="F750" s="12"/>
      <c r="G750" s="432"/>
      <c r="H750" s="12"/>
      <c r="I750" s="12"/>
      <c r="J750" s="60"/>
      <c r="K750" s="12"/>
      <c r="L750" s="12"/>
      <c r="M750" s="60"/>
      <c r="N750" s="12"/>
      <c r="O750" s="12"/>
      <c r="P750" s="12"/>
      <c r="Q750" s="12"/>
      <c r="R750" s="115"/>
      <c r="S750" s="109"/>
      <c r="T750" s="103"/>
      <c r="U750" s="103"/>
      <c r="V750" s="103"/>
      <c r="W750" s="103"/>
      <c r="X750" s="103"/>
      <c r="Y750" s="103"/>
      <c r="Z750" s="103"/>
      <c r="AA750" s="103"/>
      <c r="AB750" s="103"/>
      <c r="AC750" s="103"/>
      <c r="AD750" s="103"/>
    </row>
    <row r="751" spans="1:30" s="107" customFormat="1" x14ac:dyDescent="0.2">
      <c r="A751" s="12"/>
      <c r="B751" s="12"/>
      <c r="C751" s="60"/>
      <c r="D751" s="60"/>
      <c r="E751" s="41"/>
      <c r="F751" s="12"/>
      <c r="G751" s="432"/>
      <c r="H751" s="12"/>
      <c r="I751" s="12"/>
      <c r="J751" s="60"/>
      <c r="K751" s="12"/>
      <c r="L751" s="12"/>
      <c r="M751" s="60"/>
      <c r="N751" s="12"/>
      <c r="O751" s="12"/>
      <c r="P751" s="12"/>
      <c r="Q751" s="12"/>
      <c r="R751" s="115"/>
      <c r="S751" s="109"/>
      <c r="T751" s="103"/>
      <c r="U751" s="103"/>
      <c r="V751" s="103"/>
      <c r="W751" s="103"/>
      <c r="X751" s="103"/>
      <c r="Y751" s="103"/>
      <c r="Z751" s="103"/>
      <c r="AA751" s="103"/>
      <c r="AB751" s="103"/>
      <c r="AC751" s="103"/>
      <c r="AD751" s="103"/>
    </row>
    <row r="752" spans="1:30" s="107" customFormat="1" x14ac:dyDescent="0.2">
      <c r="A752" s="12"/>
      <c r="B752" s="12"/>
      <c r="C752" s="60"/>
      <c r="D752" s="60"/>
      <c r="E752" s="41"/>
      <c r="F752" s="12"/>
      <c r="G752" s="432"/>
      <c r="H752" s="12"/>
      <c r="I752" s="12"/>
      <c r="J752" s="60"/>
      <c r="K752" s="12"/>
      <c r="L752" s="12"/>
      <c r="M752" s="60"/>
      <c r="N752" s="12"/>
      <c r="O752" s="12"/>
      <c r="P752" s="12"/>
      <c r="Q752" s="12"/>
      <c r="R752" s="115"/>
      <c r="S752" s="109"/>
      <c r="T752" s="103"/>
      <c r="U752" s="103"/>
      <c r="V752" s="103"/>
      <c r="W752" s="103"/>
      <c r="X752" s="103"/>
      <c r="Y752" s="103"/>
      <c r="Z752" s="103"/>
      <c r="AA752" s="103"/>
      <c r="AB752" s="103"/>
      <c r="AC752" s="103"/>
      <c r="AD752" s="103"/>
    </row>
    <row r="753" spans="1:30" s="107" customFormat="1" x14ac:dyDescent="0.2">
      <c r="A753" s="12"/>
      <c r="B753" s="12"/>
      <c r="C753" s="60"/>
      <c r="D753" s="60"/>
      <c r="E753" s="41"/>
      <c r="F753" s="12"/>
      <c r="G753" s="432"/>
      <c r="H753" s="12"/>
      <c r="I753" s="12"/>
      <c r="J753" s="60"/>
      <c r="K753" s="12"/>
      <c r="L753" s="12"/>
      <c r="M753" s="60"/>
      <c r="N753" s="12"/>
      <c r="O753" s="12"/>
      <c r="P753" s="12"/>
      <c r="Q753" s="12"/>
      <c r="R753" s="115"/>
      <c r="S753" s="109"/>
      <c r="T753" s="103"/>
      <c r="U753" s="103"/>
      <c r="V753" s="103"/>
      <c r="W753" s="103"/>
      <c r="X753" s="103"/>
      <c r="Y753" s="103"/>
      <c r="Z753" s="103"/>
      <c r="AA753" s="103"/>
      <c r="AB753" s="103"/>
      <c r="AC753" s="103"/>
      <c r="AD753" s="103"/>
    </row>
    <row r="754" spans="1:30" s="107" customFormat="1" x14ac:dyDescent="0.2">
      <c r="A754" s="12"/>
      <c r="B754" s="12"/>
      <c r="C754" s="60"/>
      <c r="D754" s="60"/>
      <c r="E754" s="41"/>
      <c r="F754" s="12"/>
      <c r="G754" s="432"/>
      <c r="H754" s="12"/>
      <c r="I754" s="12"/>
      <c r="J754" s="60"/>
      <c r="K754" s="12"/>
      <c r="L754" s="12"/>
      <c r="M754" s="60"/>
      <c r="N754" s="12"/>
      <c r="O754" s="12"/>
      <c r="P754" s="12"/>
      <c r="Q754" s="12"/>
      <c r="R754" s="115"/>
      <c r="S754" s="109"/>
      <c r="T754" s="103"/>
      <c r="U754" s="103"/>
      <c r="V754" s="103"/>
      <c r="W754" s="103"/>
      <c r="X754" s="103"/>
      <c r="Y754" s="103"/>
      <c r="Z754" s="103"/>
      <c r="AA754" s="103"/>
      <c r="AB754" s="103"/>
      <c r="AC754" s="103"/>
      <c r="AD754" s="103"/>
    </row>
    <row r="755" spans="1:30" s="107" customFormat="1" x14ac:dyDescent="0.2">
      <c r="A755" s="12"/>
      <c r="B755" s="12"/>
      <c r="C755" s="60"/>
      <c r="D755" s="60"/>
      <c r="E755" s="41"/>
      <c r="F755" s="12"/>
      <c r="G755" s="432"/>
      <c r="H755" s="12"/>
      <c r="I755" s="12"/>
      <c r="J755" s="60"/>
      <c r="K755" s="12"/>
      <c r="L755" s="12"/>
      <c r="M755" s="60"/>
      <c r="N755" s="12"/>
      <c r="O755" s="12"/>
      <c r="P755" s="12"/>
      <c r="Q755" s="12"/>
      <c r="R755" s="115"/>
      <c r="S755" s="109"/>
      <c r="T755" s="103"/>
      <c r="U755" s="103"/>
      <c r="V755" s="103"/>
      <c r="W755" s="103"/>
      <c r="X755" s="103"/>
      <c r="Y755" s="103"/>
      <c r="Z755" s="103"/>
      <c r="AA755" s="103"/>
      <c r="AB755" s="103"/>
      <c r="AC755" s="103"/>
      <c r="AD755" s="103"/>
    </row>
    <row r="756" spans="1:30" s="107" customFormat="1" x14ac:dyDescent="0.2">
      <c r="A756" s="12"/>
      <c r="B756" s="12"/>
      <c r="C756" s="60"/>
      <c r="D756" s="60"/>
      <c r="E756" s="41"/>
      <c r="F756" s="12"/>
      <c r="G756" s="432"/>
      <c r="H756" s="12"/>
      <c r="I756" s="12"/>
      <c r="J756" s="60"/>
      <c r="K756" s="12"/>
      <c r="L756" s="12"/>
      <c r="M756" s="60"/>
      <c r="N756" s="12"/>
      <c r="O756" s="12"/>
      <c r="P756" s="12"/>
      <c r="Q756" s="12"/>
      <c r="R756" s="115"/>
      <c r="S756" s="109"/>
      <c r="T756" s="103"/>
      <c r="U756" s="103"/>
      <c r="V756" s="103"/>
      <c r="W756" s="103"/>
      <c r="X756" s="103"/>
      <c r="Y756" s="103"/>
      <c r="Z756" s="103"/>
      <c r="AA756" s="103"/>
      <c r="AB756" s="103"/>
      <c r="AC756" s="103"/>
      <c r="AD756" s="103"/>
    </row>
    <row r="757" spans="1:30" s="107" customFormat="1" x14ac:dyDescent="0.2">
      <c r="A757" s="12"/>
      <c r="B757" s="12"/>
      <c r="C757" s="60"/>
      <c r="D757" s="60"/>
      <c r="E757" s="41"/>
      <c r="F757" s="12"/>
      <c r="G757" s="432"/>
      <c r="H757" s="12"/>
      <c r="I757" s="12"/>
      <c r="J757" s="60"/>
      <c r="K757" s="12"/>
      <c r="L757" s="12"/>
      <c r="M757" s="60"/>
      <c r="N757" s="12"/>
      <c r="O757" s="12"/>
      <c r="P757" s="12"/>
      <c r="Q757" s="12"/>
      <c r="R757" s="115"/>
      <c r="S757" s="109"/>
      <c r="T757" s="103"/>
      <c r="U757" s="103"/>
      <c r="V757" s="103"/>
      <c r="W757" s="103"/>
      <c r="X757" s="103"/>
      <c r="Y757" s="103"/>
      <c r="Z757" s="103"/>
      <c r="AA757" s="103"/>
      <c r="AB757" s="103"/>
      <c r="AC757" s="103"/>
      <c r="AD757" s="103"/>
    </row>
    <row r="758" spans="1:30" s="107" customFormat="1" x14ac:dyDescent="0.2">
      <c r="A758" s="12"/>
      <c r="B758" s="12"/>
      <c r="C758" s="60"/>
      <c r="D758" s="60"/>
      <c r="E758" s="41"/>
      <c r="F758" s="12"/>
      <c r="G758" s="432"/>
      <c r="H758" s="12"/>
      <c r="I758" s="12"/>
      <c r="J758" s="60"/>
      <c r="K758" s="12"/>
      <c r="L758" s="12"/>
      <c r="M758" s="60"/>
      <c r="N758" s="12"/>
      <c r="O758" s="12"/>
      <c r="P758" s="12"/>
      <c r="Q758" s="12"/>
      <c r="R758" s="115"/>
      <c r="S758" s="109"/>
      <c r="T758" s="103"/>
      <c r="U758" s="103"/>
      <c r="V758" s="103"/>
      <c r="W758" s="103"/>
      <c r="X758" s="103"/>
      <c r="Y758" s="103"/>
      <c r="Z758" s="103"/>
      <c r="AA758" s="103"/>
      <c r="AB758" s="103"/>
      <c r="AC758" s="103"/>
      <c r="AD758" s="103"/>
    </row>
    <row r="759" spans="1:30" s="107" customFormat="1" x14ac:dyDescent="0.2">
      <c r="A759" s="12"/>
      <c r="B759" s="12"/>
      <c r="C759" s="60"/>
      <c r="D759" s="60"/>
      <c r="E759" s="41"/>
      <c r="F759" s="12"/>
      <c r="G759" s="432"/>
      <c r="H759" s="12"/>
      <c r="I759" s="12"/>
      <c r="J759" s="60"/>
      <c r="K759" s="12"/>
      <c r="L759" s="12"/>
      <c r="M759" s="60"/>
      <c r="N759" s="12"/>
      <c r="O759" s="12"/>
      <c r="P759" s="12"/>
      <c r="Q759" s="12"/>
      <c r="R759" s="115"/>
      <c r="S759" s="109"/>
      <c r="T759" s="103"/>
      <c r="U759" s="103"/>
      <c r="V759" s="103"/>
      <c r="W759" s="103"/>
      <c r="X759" s="103"/>
      <c r="Y759" s="103"/>
      <c r="Z759" s="103"/>
      <c r="AA759" s="103"/>
      <c r="AB759" s="103"/>
      <c r="AC759" s="103"/>
      <c r="AD759" s="103"/>
    </row>
    <row r="760" spans="1:30" s="107" customFormat="1" x14ac:dyDescent="0.2">
      <c r="A760" s="12"/>
      <c r="B760" s="12"/>
      <c r="C760" s="60"/>
      <c r="D760" s="60"/>
      <c r="E760" s="41"/>
      <c r="F760" s="12"/>
      <c r="G760" s="432"/>
      <c r="H760" s="12"/>
      <c r="I760" s="12"/>
      <c r="J760" s="60"/>
      <c r="K760" s="12"/>
      <c r="L760" s="12"/>
      <c r="M760" s="60"/>
      <c r="N760" s="12"/>
      <c r="O760" s="12"/>
      <c r="P760" s="12"/>
      <c r="Q760" s="12"/>
      <c r="R760" s="115"/>
      <c r="S760" s="109"/>
      <c r="T760" s="103"/>
      <c r="U760" s="103"/>
      <c r="V760" s="103"/>
      <c r="W760" s="103"/>
      <c r="X760" s="103"/>
      <c r="Y760" s="103"/>
      <c r="Z760" s="103"/>
      <c r="AA760" s="103"/>
      <c r="AB760" s="103"/>
      <c r="AC760" s="103"/>
      <c r="AD760" s="103"/>
    </row>
    <row r="761" spans="1:30" s="107" customFormat="1" x14ac:dyDescent="0.2">
      <c r="A761" s="12"/>
      <c r="B761" s="12"/>
      <c r="C761" s="60"/>
      <c r="D761" s="60"/>
      <c r="E761" s="41"/>
      <c r="F761" s="12"/>
      <c r="G761" s="432"/>
      <c r="H761" s="12"/>
      <c r="I761" s="12"/>
      <c r="J761" s="60"/>
      <c r="K761" s="12"/>
      <c r="L761" s="12"/>
      <c r="M761" s="60"/>
      <c r="N761" s="12"/>
      <c r="O761" s="12"/>
      <c r="P761" s="12"/>
      <c r="Q761" s="12"/>
      <c r="R761" s="115"/>
      <c r="S761" s="109"/>
      <c r="T761" s="103"/>
      <c r="U761" s="103"/>
      <c r="V761" s="103"/>
      <c r="W761" s="103"/>
      <c r="X761" s="103"/>
      <c r="Y761" s="103"/>
      <c r="Z761" s="103"/>
      <c r="AA761" s="103"/>
      <c r="AB761" s="103"/>
      <c r="AC761" s="103"/>
      <c r="AD761" s="103"/>
    </row>
    <row r="762" spans="1:30" s="107" customFormat="1" x14ac:dyDescent="0.2">
      <c r="A762" s="12"/>
      <c r="B762" s="12"/>
      <c r="C762" s="60"/>
      <c r="D762" s="60"/>
      <c r="E762" s="41"/>
      <c r="F762" s="12"/>
      <c r="G762" s="432"/>
      <c r="H762" s="12"/>
      <c r="I762" s="12"/>
      <c r="J762" s="60"/>
      <c r="K762" s="12"/>
      <c r="L762" s="12"/>
      <c r="M762" s="60"/>
      <c r="N762" s="12"/>
      <c r="O762" s="12"/>
      <c r="P762" s="12"/>
      <c r="Q762" s="12"/>
      <c r="R762" s="115"/>
      <c r="S762" s="109"/>
      <c r="T762" s="103"/>
      <c r="U762" s="103"/>
      <c r="V762" s="103"/>
      <c r="W762" s="103"/>
      <c r="X762" s="103"/>
      <c r="Y762" s="103"/>
      <c r="Z762" s="103"/>
      <c r="AA762" s="103"/>
      <c r="AB762" s="103"/>
      <c r="AC762" s="103"/>
      <c r="AD762" s="103"/>
    </row>
    <row r="763" spans="1:30" s="107" customFormat="1" x14ac:dyDescent="0.2">
      <c r="A763" s="12"/>
      <c r="B763" s="12"/>
      <c r="C763" s="60"/>
      <c r="D763" s="60"/>
      <c r="E763" s="41"/>
      <c r="F763" s="12"/>
      <c r="G763" s="432"/>
      <c r="H763" s="12"/>
      <c r="I763" s="12"/>
      <c r="J763" s="60"/>
      <c r="K763" s="12"/>
      <c r="L763" s="12"/>
      <c r="M763" s="60"/>
      <c r="N763" s="12"/>
      <c r="O763" s="12"/>
      <c r="P763" s="12"/>
      <c r="Q763" s="12"/>
      <c r="R763" s="115"/>
      <c r="S763" s="109"/>
      <c r="T763" s="103"/>
      <c r="U763" s="103"/>
      <c r="V763" s="103"/>
      <c r="W763" s="103"/>
      <c r="X763" s="103"/>
      <c r="Y763" s="103"/>
      <c r="Z763" s="103"/>
      <c r="AA763" s="103"/>
      <c r="AB763" s="103"/>
      <c r="AC763" s="103"/>
      <c r="AD763" s="103"/>
    </row>
    <row r="764" spans="1:30" s="107" customFormat="1" x14ac:dyDescent="0.2">
      <c r="A764" s="12"/>
      <c r="B764" s="12"/>
      <c r="C764" s="60"/>
      <c r="D764" s="60"/>
      <c r="E764" s="41"/>
      <c r="F764" s="12"/>
      <c r="G764" s="432"/>
      <c r="H764" s="12"/>
      <c r="I764" s="12"/>
      <c r="J764" s="60"/>
      <c r="K764" s="12"/>
      <c r="L764" s="12"/>
      <c r="M764" s="60"/>
      <c r="N764" s="12"/>
      <c r="O764" s="12"/>
      <c r="P764" s="12"/>
      <c r="Q764" s="12"/>
      <c r="R764" s="115"/>
      <c r="S764" s="109"/>
      <c r="T764" s="103"/>
      <c r="U764" s="103"/>
      <c r="V764" s="103"/>
      <c r="W764" s="103"/>
      <c r="X764" s="103"/>
      <c r="Y764" s="103"/>
      <c r="Z764" s="103"/>
      <c r="AA764" s="103"/>
      <c r="AB764" s="103"/>
      <c r="AC764" s="103"/>
      <c r="AD764" s="103"/>
    </row>
    <row r="765" spans="1:30" s="107" customFormat="1" x14ac:dyDescent="0.2">
      <c r="A765" s="12"/>
      <c r="B765" s="12"/>
      <c r="C765" s="60"/>
      <c r="D765" s="60"/>
      <c r="E765" s="41"/>
      <c r="F765" s="12"/>
      <c r="G765" s="432"/>
      <c r="H765" s="12"/>
      <c r="I765" s="12"/>
      <c r="J765" s="60"/>
      <c r="K765" s="12"/>
      <c r="L765" s="12"/>
      <c r="M765" s="60"/>
      <c r="N765" s="12"/>
      <c r="O765" s="12"/>
      <c r="P765" s="12"/>
      <c r="Q765" s="12"/>
      <c r="R765" s="115"/>
      <c r="S765" s="109"/>
      <c r="T765" s="103"/>
      <c r="U765" s="103"/>
      <c r="V765" s="103"/>
      <c r="W765" s="103"/>
      <c r="X765" s="103"/>
      <c r="Y765" s="103"/>
      <c r="Z765" s="103"/>
      <c r="AA765" s="103"/>
      <c r="AB765" s="103"/>
      <c r="AC765" s="103"/>
      <c r="AD765" s="103"/>
    </row>
    <row r="766" spans="1:30" s="107" customFormat="1" x14ac:dyDescent="0.2">
      <c r="A766" s="12"/>
      <c r="B766" s="12"/>
      <c r="C766" s="60"/>
      <c r="D766" s="60"/>
      <c r="E766" s="41"/>
      <c r="F766" s="12"/>
      <c r="G766" s="432"/>
      <c r="H766" s="12"/>
      <c r="I766" s="12"/>
      <c r="J766" s="60"/>
      <c r="K766" s="12"/>
      <c r="L766" s="12"/>
      <c r="M766" s="60"/>
      <c r="N766" s="12"/>
      <c r="O766" s="12"/>
      <c r="P766" s="12"/>
      <c r="Q766" s="12"/>
      <c r="R766" s="115"/>
      <c r="S766" s="109"/>
      <c r="T766" s="103"/>
      <c r="U766" s="103"/>
      <c r="V766" s="103"/>
      <c r="W766" s="103"/>
      <c r="X766" s="103"/>
      <c r="Y766" s="103"/>
      <c r="Z766" s="103"/>
      <c r="AA766" s="103"/>
      <c r="AB766" s="103"/>
      <c r="AC766" s="103"/>
      <c r="AD766" s="103"/>
    </row>
    <row r="767" spans="1:30" s="107" customFormat="1" x14ac:dyDescent="0.2">
      <c r="A767" s="12"/>
      <c r="B767" s="12"/>
      <c r="C767" s="60"/>
      <c r="D767" s="60"/>
      <c r="E767" s="41"/>
      <c r="F767" s="12"/>
      <c r="G767" s="432"/>
      <c r="H767" s="12"/>
      <c r="I767" s="12"/>
      <c r="J767" s="60"/>
      <c r="K767" s="12"/>
      <c r="L767" s="12"/>
      <c r="M767" s="60"/>
      <c r="N767" s="12"/>
      <c r="O767" s="12"/>
      <c r="P767" s="12"/>
      <c r="Q767" s="12"/>
      <c r="R767" s="115"/>
      <c r="S767" s="109"/>
      <c r="T767" s="103"/>
      <c r="U767" s="103"/>
      <c r="V767" s="103"/>
      <c r="W767" s="103"/>
      <c r="X767" s="103"/>
      <c r="Y767" s="103"/>
      <c r="Z767" s="103"/>
      <c r="AA767" s="103"/>
      <c r="AB767" s="103"/>
      <c r="AC767" s="103"/>
      <c r="AD767" s="103"/>
    </row>
    <row r="768" spans="1:30" s="107" customFormat="1" x14ac:dyDescent="0.2">
      <c r="A768" s="12"/>
      <c r="B768" s="12"/>
      <c r="C768" s="60"/>
      <c r="D768" s="60"/>
      <c r="E768" s="41"/>
      <c r="F768" s="12"/>
      <c r="G768" s="432"/>
      <c r="H768" s="12"/>
      <c r="I768" s="12"/>
      <c r="J768" s="60"/>
      <c r="K768" s="12"/>
      <c r="L768" s="12"/>
      <c r="M768" s="60"/>
      <c r="N768" s="12"/>
      <c r="O768" s="12"/>
      <c r="P768" s="12"/>
      <c r="Q768" s="12"/>
      <c r="R768" s="115"/>
      <c r="S768" s="109"/>
      <c r="T768" s="103"/>
      <c r="U768" s="103"/>
      <c r="V768" s="103"/>
      <c r="W768" s="103"/>
      <c r="X768" s="103"/>
      <c r="Y768" s="103"/>
      <c r="Z768" s="103"/>
      <c r="AA768" s="103"/>
      <c r="AB768" s="103"/>
      <c r="AC768" s="103"/>
      <c r="AD768" s="103"/>
    </row>
    <row r="769" spans="1:30" s="107" customFormat="1" x14ac:dyDescent="0.2">
      <c r="A769" s="12"/>
      <c r="B769" s="12"/>
      <c r="C769" s="60"/>
      <c r="D769" s="60"/>
      <c r="E769" s="41"/>
      <c r="F769" s="12"/>
      <c r="G769" s="432"/>
      <c r="H769" s="12"/>
      <c r="I769" s="12"/>
      <c r="J769" s="60"/>
      <c r="K769" s="12"/>
      <c r="L769" s="12"/>
      <c r="M769" s="60"/>
      <c r="N769" s="12"/>
      <c r="O769" s="12"/>
      <c r="P769" s="12"/>
      <c r="Q769" s="12"/>
      <c r="R769" s="115"/>
      <c r="S769" s="109"/>
      <c r="T769" s="103"/>
      <c r="U769" s="103"/>
      <c r="V769" s="103"/>
      <c r="W769" s="103"/>
      <c r="X769" s="103"/>
      <c r="Y769" s="103"/>
      <c r="Z769" s="103"/>
      <c r="AA769" s="103"/>
      <c r="AB769" s="103"/>
      <c r="AC769" s="103"/>
      <c r="AD769" s="103"/>
    </row>
    <row r="770" spans="1:30" s="107" customFormat="1" x14ac:dyDescent="0.2">
      <c r="A770" s="12"/>
      <c r="B770" s="12"/>
      <c r="C770" s="60"/>
      <c r="D770" s="60"/>
      <c r="E770" s="41"/>
      <c r="F770" s="12"/>
      <c r="G770" s="432"/>
      <c r="H770" s="12"/>
      <c r="I770" s="12"/>
      <c r="J770" s="60"/>
      <c r="K770" s="12"/>
      <c r="L770" s="12"/>
      <c r="M770" s="60"/>
      <c r="N770" s="12"/>
      <c r="O770" s="12"/>
      <c r="P770" s="12"/>
      <c r="Q770" s="12"/>
      <c r="R770" s="115"/>
      <c r="S770" s="109"/>
      <c r="T770" s="103"/>
      <c r="U770" s="103"/>
      <c r="V770" s="103"/>
      <c r="W770" s="103"/>
      <c r="X770" s="103"/>
      <c r="Y770" s="103"/>
      <c r="Z770" s="103"/>
      <c r="AA770" s="103"/>
      <c r="AB770" s="103"/>
      <c r="AC770" s="103"/>
      <c r="AD770" s="103"/>
    </row>
    <row r="771" spans="1:30" s="107" customFormat="1" x14ac:dyDescent="0.2">
      <c r="A771" s="12"/>
      <c r="B771" s="12"/>
      <c r="C771" s="60"/>
      <c r="D771" s="60"/>
      <c r="E771" s="41"/>
      <c r="F771" s="12"/>
      <c r="G771" s="432"/>
      <c r="H771" s="12"/>
      <c r="I771" s="12"/>
      <c r="J771" s="60"/>
      <c r="K771" s="12"/>
      <c r="L771" s="12"/>
      <c r="M771" s="60"/>
      <c r="N771" s="12"/>
      <c r="O771" s="12"/>
      <c r="P771" s="12"/>
      <c r="Q771" s="12"/>
      <c r="R771" s="115"/>
      <c r="S771" s="109"/>
      <c r="T771" s="103"/>
      <c r="U771" s="103"/>
      <c r="V771" s="103"/>
      <c r="W771" s="103"/>
      <c r="X771" s="103"/>
      <c r="Y771" s="103"/>
      <c r="Z771" s="103"/>
      <c r="AA771" s="103"/>
      <c r="AB771" s="103"/>
      <c r="AC771" s="103"/>
      <c r="AD771" s="103"/>
    </row>
    <row r="772" spans="1:30" s="107" customFormat="1" x14ac:dyDescent="0.2">
      <c r="A772" s="12"/>
      <c r="B772" s="12"/>
      <c r="C772" s="60"/>
      <c r="D772" s="60"/>
      <c r="E772" s="41"/>
      <c r="F772" s="12"/>
      <c r="G772" s="432"/>
      <c r="H772" s="12"/>
      <c r="I772" s="12"/>
      <c r="J772" s="60"/>
      <c r="K772" s="12"/>
      <c r="L772" s="12"/>
      <c r="M772" s="60"/>
      <c r="N772" s="12"/>
      <c r="O772" s="12"/>
      <c r="P772" s="12"/>
      <c r="Q772" s="12"/>
      <c r="R772" s="115"/>
      <c r="S772" s="109"/>
      <c r="T772" s="103"/>
      <c r="U772" s="103"/>
      <c r="V772" s="103"/>
      <c r="W772" s="103"/>
      <c r="X772" s="103"/>
      <c r="Y772" s="103"/>
      <c r="Z772" s="103"/>
      <c r="AA772" s="103"/>
      <c r="AB772" s="103"/>
      <c r="AC772" s="103"/>
      <c r="AD772" s="103"/>
    </row>
    <row r="773" spans="1:30" s="107" customFormat="1" x14ac:dyDescent="0.2">
      <c r="A773" s="12"/>
      <c r="B773" s="12"/>
      <c r="C773" s="60"/>
      <c r="D773" s="60"/>
      <c r="E773" s="41"/>
      <c r="F773" s="12"/>
      <c r="G773" s="432"/>
      <c r="H773" s="12"/>
      <c r="I773" s="12"/>
      <c r="J773" s="60"/>
      <c r="K773" s="12"/>
      <c r="L773" s="12"/>
      <c r="M773" s="60"/>
      <c r="N773" s="12"/>
      <c r="O773" s="12"/>
      <c r="P773" s="12"/>
      <c r="Q773" s="12"/>
      <c r="R773" s="115"/>
      <c r="S773" s="109"/>
      <c r="T773" s="103"/>
      <c r="U773" s="103"/>
      <c r="V773" s="103"/>
      <c r="W773" s="103"/>
      <c r="X773" s="103"/>
      <c r="Y773" s="103"/>
      <c r="Z773" s="103"/>
      <c r="AA773" s="103"/>
      <c r="AB773" s="103"/>
      <c r="AC773" s="103"/>
      <c r="AD773" s="103"/>
    </row>
    <row r="774" spans="1:30" s="107" customFormat="1" x14ac:dyDescent="0.2">
      <c r="A774" s="12"/>
      <c r="B774" s="12"/>
      <c r="C774" s="60"/>
      <c r="D774" s="60"/>
      <c r="E774" s="41"/>
      <c r="F774" s="12"/>
      <c r="G774" s="432"/>
      <c r="H774" s="12"/>
      <c r="I774" s="12"/>
      <c r="J774" s="60"/>
      <c r="K774" s="12"/>
      <c r="L774" s="12"/>
      <c r="M774" s="60"/>
      <c r="N774" s="12"/>
      <c r="O774" s="12"/>
      <c r="P774" s="12"/>
      <c r="Q774" s="12"/>
      <c r="R774" s="115"/>
      <c r="S774" s="109"/>
      <c r="T774" s="103"/>
      <c r="U774" s="103"/>
      <c r="V774" s="103"/>
      <c r="W774" s="103"/>
      <c r="X774" s="103"/>
      <c r="Y774" s="103"/>
      <c r="Z774" s="103"/>
      <c r="AA774" s="103"/>
      <c r="AB774" s="103"/>
      <c r="AC774" s="103"/>
      <c r="AD774" s="103"/>
    </row>
    <row r="775" spans="1:30" s="107" customFormat="1" x14ac:dyDescent="0.2">
      <c r="A775" s="12"/>
      <c r="B775" s="12"/>
      <c r="C775" s="60"/>
      <c r="D775" s="60"/>
      <c r="E775" s="41"/>
      <c r="F775" s="12"/>
      <c r="G775" s="432"/>
      <c r="H775" s="12"/>
      <c r="I775" s="12"/>
      <c r="J775" s="60"/>
      <c r="K775" s="12"/>
      <c r="L775" s="12"/>
      <c r="M775" s="60"/>
      <c r="N775" s="12"/>
      <c r="O775" s="12"/>
      <c r="P775" s="12"/>
      <c r="Q775" s="12"/>
      <c r="R775" s="115"/>
      <c r="S775" s="109"/>
      <c r="T775" s="103"/>
      <c r="U775" s="103"/>
      <c r="V775" s="103"/>
      <c r="W775" s="103"/>
      <c r="X775" s="103"/>
      <c r="Y775" s="103"/>
      <c r="Z775" s="103"/>
      <c r="AA775" s="103"/>
      <c r="AB775" s="103"/>
      <c r="AC775" s="103"/>
      <c r="AD775" s="103"/>
    </row>
    <row r="776" spans="1:30" s="107" customFormat="1" x14ac:dyDescent="0.2">
      <c r="A776" s="12"/>
      <c r="B776" s="12"/>
      <c r="C776" s="60"/>
      <c r="D776" s="60"/>
      <c r="E776" s="41"/>
      <c r="F776" s="12"/>
      <c r="G776" s="432"/>
      <c r="H776" s="12"/>
      <c r="I776" s="12"/>
      <c r="J776" s="60"/>
      <c r="K776" s="12"/>
      <c r="L776" s="12"/>
      <c r="M776" s="60"/>
      <c r="N776" s="12"/>
      <c r="O776" s="12"/>
      <c r="P776" s="12"/>
      <c r="Q776" s="12"/>
      <c r="R776" s="115"/>
      <c r="S776" s="109"/>
      <c r="T776" s="103"/>
      <c r="U776" s="103"/>
      <c r="V776" s="103"/>
      <c r="W776" s="103"/>
      <c r="X776" s="103"/>
      <c r="Y776" s="103"/>
      <c r="Z776" s="103"/>
      <c r="AA776" s="103"/>
      <c r="AB776" s="103"/>
      <c r="AC776" s="103"/>
      <c r="AD776" s="103"/>
    </row>
    <row r="777" spans="1:30" s="107" customFormat="1" x14ac:dyDescent="0.2">
      <c r="A777" s="12"/>
      <c r="B777" s="12"/>
      <c r="C777" s="60"/>
      <c r="D777" s="60"/>
      <c r="E777" s="41"/>
      <c r="F777" s="12"/>
      <c r="G777" s="432"/>
      <c r="H777" s="12"/>
      <c r="I777" s="12"/>
      <c r="J777" s="60"/>
      <c r="K777" s="12"/>
      <c r="L777" s="12"/>
      <c r="M777" s="60"/>
      <c r="N777" s="12"/>
      <c r="O777" s="12"/>
      <c r="P777" s="12"/>
      <c r="Q777" s="12"/>
      <c r="R777" s="115"/>
      <c r="S777" s="109"/>
      <c r="T777" s="103"/>
      <c r="U777" s="103"/>
      <c r="V777" s="103"/>
      <c r="W777" s="103"/>
      <c r="X777" s="103"/>
      <c r="Y777" s="103"/>
      <c r="Z777" s="103"/>
      <c r="AA777" s="103"/>
      <c r="AB777" s="103"/>
      <c r="AC777" s="103"/>
      <c r="AD777" s="103"/>
    </row>
    <row r="778" spans="1:30" s="107" customFormat="1" x14ac:dyDescent="0.2">
      <c r="A778" s="12"/>
      <c r="B778" s="12"/>
      <c r="C778" s="60"/>
      <c r="D778" s="60"/>
      <c r="E778" s="41"/>
      <c r="F778" s="12"/>
      <c r="G778" s="432"/>
      <c r="H778" s="12"/>
      <c r="I778" s="12"/>
      <c r="J778" s="60"/>
      <c r="K778" s="12"/>
      <c r="L778" s="12"/>
      <c r="M778" s="60"/>
      <c r="N778" s="12"/>
      <c r="O778" s="12"/>
      <c r="P778" s="12"/>
      <c r="Q778" s="12"/>
      <c r="R778" s="115"/>
      <c r="S778" s="109"/>
      <c r="T778" s="103"/>
      <c r="U778" s="103"/>
      <c r="V778" s="103"/>
      <c r="W778" s="103"/>
      <c r="X778" s="103"/>
      <c r="Y778" s="103"/>
      <c r="Z778" s="103"/>
      <c r="AA778" s="103"/>
      <c r="AB778" s="103"/>
      <c r="AC778" s="103"/>
      <c r="AD778" s="103"/>
    </row>
    <row r="779" spans="1:30" s="107" customFormat="1" x14ac:dyDescent="0.2">
      <c r="A779" s="12"/>
      <c r="B779" s="12"/>
      <c r="C779" s="60"/>
      <c r="D779" s="60"/>
      <c r="E779" s="41"/>
      <c r="F779" s="12"/>
      <c r="G779" s="432"/>
      <c r="H779" s="12"/>
      <c r="I779" s="12"/>
      <c r="J779" s="60"/>
      <c r="K779" s="12"/>
      <c r="L779" s="12"/>
      <c r="M779" s="60"/>
      <c r="N779" s="12"/>
      <c r="O779" s="12"/>
      <c r="P779" s="12"/>
      <c r="Q779" s="12"/>
      <c r="R779" s="115"/>
      <c r="S779" s="109"/>
      <c r="T779" s="103"/>
      <c r="U779" s="103"/>
      <c r="V779" s="103"/>
      <c r="W779" s="103"/>
      <c r="X779" s="103"/>
      <c r="Y779" s="103"/>
      <c r="Z779" s="103"/>
      <c r="AA779" s="103"/>
      <c r="AB779" s="103"/>
      <c r="AC779" s="103"/>
      <c r="AD779" s="103"/>
    </row>
    <row r="780" spans="1:30" s="107" customFormat="1" x14ac:dyDescent="0.2">
      <c r="A780" s="12"/>
      <c r="B780" s="12"/>
      <c r="C780" s="60"/>
      <c r="D780" s="60"/>
      <c r="E780" s="41"/>
      <c r="F780" s="12"/>
      <c r="G780" s="432"/>
      <c r="H780" s="12"/>
      <c r="I780" s="12"/>
      <c r="J780" s="60"/>
      <c r="K780" s="12"/>
      <c r="L780" s="12"/>
      <c r="M780" s="60"/>
      <c r="N780" s="12"/>
      <c r="O780" s="12"/>
      <c r="P780" s="12"/>
      <c r="Q780" s="12"/>
      <c r="R780" s="115"/>
      <c r="S780" s="109"/>
      <c r="T780" s="103"/>
      <c r="U780" s="103"/>
      <c r="V780" s="103"/>
      <c r="W780" s="103"/>
      <c r="X780" s="103"/>
      <c r="Y780" s="103"/>
      <c r="Z780" s="103"/>
      <c r="AA780" s="103"/>
      <c r="AB780" s="103"/>
      <c r="AC780" s="103"/>
      <c r="AD780" s="103"/>
    </row>
    <row r="781" spans="1:30" s="107" customFormat="1" x14ac:dyDescent="0.2">
      <c r="A781" s="12"/>
      <c r="B781" s="12"/>
      <c r="C781" s="60"/>
      <c r="D781" s="60"/>
      <c r="E781" s="41"/>
      <c r="F781" s="12"/>
      <c r="G781" s="432"/>
      <c r="H781" s="12"/>
      <c r="I781" s="12"/>
      <c r="J781" s="60"/>
      <c r="K781" s="12"/>
      <c r="L781" s="12"/>
      <c r="M781" s="60"/>
      <c r="N781" s="12"/>
      <c r="O781" s="12"/>
      <c r="P781" s="12"/>
      <c r="Q781" s="12"/>
      <c r="R781" s="115"/>
      <c r="S781" s="109"/>
      <c r="T781" s="103"/>
      <c r="U781" s="103"/>
      <c r="V781" s="103"/>
      <c r="W781" s="103"/>
      <c r="X781" s="103"/>
      <c r="Y781" s="103"/>
      <c r="Z781" s="103"/>
      <c r="AA781" s="103"/>
      <c r="AB781" s="103"/>
      <c r="AC781" s="103"/>
      <c r="AD781" s="103"/>
    </row>
    <row r="782" spans="1:30" s="107" customFormat="1" x14ac:dyDescent="0.2">
      <c r="A782" s="12"/>
      <c r="B782" s="12"/>
      <c r="C782" s="60"/>
      <c r="D782" s="60"/>
      <c r="E782" s="41"/>
      <c r="F782" s="12"/>
      <c r="G782" s="432"/>
      <c r="H782" s="12"/>
      <c r="I782" s="12"/>
      <c r="J782" s="60"/>
      <c r="K782" s="12"/>
      <c r="L782" s="12"/>
      <c r="M782" s="60"/>
      <c r="N782" s="12"/>
      <c r="O782" s="12"/>
      <c r="P782" s="12"/>
      <c r="Q782" s="12"/>
      <c r="R782" s="115"/>
      <c r="S782" s="109"/>
      <c r="T782" s="103"/>
      <c r="U782" s="103"/>
      <c r="V782" s="103"/>
      <c r="W782" s="103"/>
      <c r="X782" s="103"/>
      <c r="Y782" s="103"/>
      <c r="Z782" s="103"/>
      <c r="AA782" s="103"/>
      <c r="AB782" s="103"/>
      <c r="AC782" s="103"/>
      <c r="AD782" s="103"/>
    </row>
    <row r="783" spans="1:30" s="107" customFormat="1" x14ac:dyDescent="0.2">
      <c r="A783" s="12"/>
      <c r="B783" s="12"/>
      <c r="C783" s="60"/>
      <c r="D783" s="60"/>
      <c r="E783" s="41"/>
      <c r="F783" s="12"/>
      <c r="G783" s="432"/>
      <c r="H783" s="12"/>
      <c r="I783" s="12"/>
      <c r="J783" s="60"/>
      <c r="K783" s="12"/>
      <c r="L783" s="12"/>
      <c r="M783" s="60"/>
      <c r="N783" s="12"/>
      <c r="O783" s="12"/>
      <c r="P783" s="12"/>
      <c r="Q783" s="12"/>
      <c r="R783" s="115"/>
      <c r="S783" s="109"/>
      <c r="T783" s="103"/>
      <c r="U783" s="103"/>
      <c r="V783" s="103"/>
      <c r="W783" s="103"/>
      <c r="X783" s="103"/>
      <c r="Y783" s="103"/>
      <c r="Z783" s="103"/>
      <c r="AA783" s="103"/>
      <c r="AB783" s="103"/>
      <c r="AC783" s="103"/>
      <c r="AD783" s="103"/>
    </row>
    <row r="784" spans="1:30" s="107" customFormat="1" x14ac:dyDescent="0.2">
      <c r="A784" s="12"/>
      <c r="B784" s="12"/>
      <c r="C784" s="60"/>
      <c r="D784" s="60"/>
      <c r="E784" s="41"/>
      <c r="F784" s="12"/>
      <c r="G784" s="432"/>
      <c r="H784" s="12"/>
      <c r="I784" s="12"/>
      <c r="J784" s="60"/>
      <c r="K784" s="12"/>
      <c r="L784" s="12"/>
      <c r="M784" s="60"/>
      <c r="N784" s="12"/>
      <c r="O784" s="12"/>
      <c r="P784" s="12"/>
      <c r="Q784" s="12"/>
      <c r="R784" s="115"/>
      <c r="S784" s="109"/>
      <c r="T784" s="103"/>
      <c r="U784" s="103"/>
      <c r="V784" s="103"/>
      <c r="W784" s="103"/>
      <c r="X784" s="103"/>
      <c r="Y784" s="103"/>
      <c r="Z784" s="103"/>
      <c r="AA784" s="103"/>
      <c r="AB784" s="103"/>
      <c r="AC784" s="103"/>
      <c r="AD784" s="103"/>
    </row>
    <row r="785" spans="1:30" s="107" customFormat="1" x14ac:dyDescent="0.2">
      <c r="A785" s="12"/>
      <c r="B785" s="12"/>
      <c r="C785" s="60"/>
      <c r="D785" s="60"/>
      <c r="E785" s="41"/>
      <c r="F785" s="12"/>
      <c r="G785" s="432"/>
      <c r="H785" s="12"/>
      <c r="I785" s="12"/>
      <c r="J785" s="60"/>
      <c r="K785" s="12"/>
      <c r="L785" s="12"/>
      <c r="M785" s="60"/>
      <c r="N785" s="12"/>
      <c r="O785" s="12"/>
      <c r="P785" s="12"/>
      <c r="Q785" s="12"/>
      <c r="R785" s="115"/>
      <c r="S785" s="109"/>
      <c r="T785" s="103"/>
      <c r="U785" s="103"/>
      <c r="V785" s="103"/>
      <c r="W785" s="103"/>
      <c r="X785" s="103"/>
      <c r="Y785" s="103"/>
      <c r="Z785" s="103"/>
      <c r="AA785" s="103"/>
      <c r="AB785" s="103"/>
      <c r="AC785" s="103"/>
      <c r="AD785" s="103"/>
    </row>
    <row r="786" spans="1:30" s="107" customFormat="1" x14ac:dyDescent="0.2">
      <c r="A786" s="12"/>
      <c r="B786" s="12"/>
      <c r="C786" s="60"/>
      <c r="D786" s="60"/>
      <c r="E786" s="41"/>
      <c r="F786" s="12"/>
      <c r="G786" s="432"/>
      <c r="H786" s="12"/>
      <c r="I786" s="12"/>
      <c r="J786" s="60"/>
      <c r="K786" s="12"/>
      <c r="L786" s="12"/>
      <c r="M786" s="60"/>
      <c r="N786" s="12"/>
      <c r="O786" s="12"/>
      <c r="P786" s="12"/>
      <c r="Q786" s="12"/>
      <c r="R786" s="115"/>
      <c r="S786" s="109"/>
      <c r="T786" s="103"/>
      <c r="U786" s="103"/>
      <c r="V786" s="103"/>
      <c r="W786" s="103"/>
      <c r="X786" s="103"/>
      <c r="Y786" s="103"/>
      <c r="Z786" s="103"/>
      <c r="AA786" s="103"/>
      <c r="AB786" s="103"/>
      <c r="AC786" s="103"/>
      <c r="AD786" s="103"/>
    </row>
    <row r="787" spans="1:30" s="107" customFormat="1" x14ac:dyDescent="0.2">
      <c r="A787" s="12"/>
      <c r="B787" s="12"/>
      <c r="C787" s="60"/>
      <c r="D787" s="60"/>
      <c r="E787" s="41"/>
      <c r="F787" s="12"/>
      <c r="G787" s="432"/>
      <c r="H787" s="12"/>
      <c r="I787" s="12"/>
      <c r="J787" s="60"/>
      <c r="K787" s="12"/>
      <c r="L787" s="12"/>
      <c r="M787" s="60"/>
      <c r="N787" s="12"/>
      <c r="O787" s="12"/>
      <c r="P787" s="12"/>
      <c r="Q787" s="12"/>
      <c r="R787" s="115"/>
      <c r="S787" s="109"/>
      <c r="T787" s="103"/>
      <c r="U787" s="103"/>
      <c r="V787" s="103"/>
      <c r="W787" s="103"/>
      <c r="X787" s="103"/>
      <c r="Y787" s="103"/>
      <c r="Z787" s="103"/>
      <c r="AA787" s="103"/>
      <c r="AB787" s="103"/>
      <c r="AC787" s="103"/>
      <c r="AD787" s="103"/>
    </row>
    <row r="788" spans="1:30" s="107" customFormat="1" x14ac:dyDescent="0.2">
      <c r="A788" s="12"/>
      <c r="B788" s="12"/>
      <c r="C788" s="60"/>
      <c r="D788" s="60"/>
      <c r="E788" s="41"/>
      <c r="F788" s="12"/>
      <c r="G788" s="432"/>
      <c r="H788" s="12"/>
      <c r="I788" s="12"/>
      <c r="J788" s="60"/>
      <c r="K788" s="12"/>
      <c r="L788" s="12"/>
      <c r="M788" s="60"/>
      <c r="N788" s="12"/>
      <c r="O788" s="12"/>
      <c r="P788" s="12"/>
      <c r="Q788" s="12"/>
      <c r="R788" s="115"/>
      <c r="S788" s="109"/>
      <c r="T788" s="103"/>
      <c r="U788" s="103"/>
      <c r="V788" s="103"/>
      <c r="W788" s="103"/>
      <c r="X788" s="103"/>
      <c r="Y788" s="103"/>
      <c r="Z788" s="103"/>
      <c r="AA788" s="103"/>
      <c r="AB788" s="103"/>
      <c r="AC788" s="103"/>
      <c r="AD788" s="103"/>
    </row>
    <row r="789" spans="1:30" s="107" customFormat="1" x14ac:dyDescent="0.2">
      <c r="A789" s="12"/>
      <c r="B789" s="12"/>
      <c r="C789" s="60"/>
      <c r="D789" s="60"/>
      <c r="E789" s="41"/>
      <c r="F789" s="12"/>
      <c r="G789" s="432"/>
      <c r="H789" s="12"/>
      <c r="I789" s="12"/>
      <c r="J789" s="60"/>
      <c r="K789" s="12"/>
      <c r="L789" s="12"/>
      <c r="M789" s="60"/>
      <c r="N789" s="12"/>
      <c r="O789" s="12"/>
      <c r="P789" s="12"/>
      <c r="Q789" s="12"/>
      <c r="R789" s="115"/>
      <c r="S789" s="109"/>
      <c r="T789" s="103"/>
      <c r="U789" s="103"/>
      <c r="V789" s="103"/>
      <c r="W789" s="103"/>
      <c r="X789" s="103"/>
      <c r="Y789" s="103"/>
      <c r="Z789" s="103"/>
      <c r="AA789" s="103"/>
      <c r="AB789" s="103"/>
      <c r="AC789" s="103"/>
      <c r="AD789" s="103"/>
    </row>
    <row r="790" spans="1:30" s="107" customFormat="1" x14ac:dyDescent="0.2">
      <c r="A790" s="12"/>
      <c r="B790" s="12"/>
      <c r="C790" s="60"/>
      <c r="D790" s="60"/>
      <c r="E790" s="41"/>
      <c r="F790" s="12"/>
      <c r="G790" s="432"/>
      <c r="H790" s="12"/>
      <c r="I790" s="12"/>
      <c r="J790" s="60"/>
      <c r="K790" s="12"/>
      <c r="L790" s="12"/>
      <c r="M790" s="60"/>
      <c r="N790" s="12"/>
      <c r="O790" s="12"/>
      <c r="P790" s="12"/>
      <c r="Q790" s="12"/>
      <c r="R790" s="115"/>
      <c r="S790" s="109"/>
      <c r="T790" s="103"/>
      <c r="U790" s="103"/>
      <c r="V790" s="103"/>
      <c r="W790" s="103"/>
      <c r="X790" s="103"/>
      <c r="Y790" s="103"/>
      <c r="Z790" s="103"/>
      <c r="AA790" s="103"/>
      <c r="AB790" s="103"/>
      <c r="AC790" s="103"/>
      <c r="AD790" s="103"/>
    </row>
    <row r="791" spans="1:30" s="107" customFormat="1" x14ac:dyDescent="0.2">
      <c r="A791" s="12"/>
      <c r="B791" s="12"/>
      <c r="C791" s="60"/>
      <c r="D791" s="60"/>
      <c r="E791" s="41"/>
      <c r="F791" s="12"/>
      <c r="G791" s="432"/>
      <c r="H791" s="12"/>
      <c r="I791" s="12"/>
      <c r="J791" s="60"/>
      <c r="K791" s="12"/>
      <c r="L791" s="12"/>
      <c r="M791" s="60"/>
      <c r="N791" s="12"/>
      <c r="O791" s="12"/>
      <c r="P791" s="12"/>
      <c r="Q791" s="12"/>
      <c r="R791" s="115"/>
      <c r="S791" s="109"/>
      <c r="T791" s="103"/>
      <c r="U791" s="103"/>
      <c r="V791" s="103"/>
      <c r="W791" s="103"/>
      <c r="X791" s="103"/>
      <c r="Y791" s="103"/>
      <c r="Z791" s="103"/>
      <c r="AA791" s="103"/>
      <c r="AB791" s="103"/>
      <c r="AC791" s="103"/>
      <c r="AD791" s="103"/>
    </row>
    <row r="792" spans="1:30" s="107" customFormat="1" x14ac:dyDescent="0.2">
      <c r="A792" s="12"/>
      <c r="B792" s="12"/>
      <c r="C792" s="60"/>
      <c r="D792" s="60"/>
      <c r="E792" s="41"/>
      <c r="F792" s="12"/>
      <c r="G792" s="432"/>
      <c r="H792" s="12"/>
      <c r="I792" s="12"/>
      <c r="J792" s="60"/>
      <c r="K792" s="12"/>
      <c r="L792" s="12"/>
      <c r="M792" s="60"/>
      <c r="N792" s="12"/>
      <c r="O792" s="12"/>
      <c r="P792" s="12"/>
      <c r="Q792" s="12"/>
      <c r="R792" s="115"/>
      <c r="S792" s="109"/>
      <c r="T792" s="103"/>
      <c r="U792" s="103"/>
      <c r="V792" s="103"/>
      <c r="W792" s="103"/>
      <c r="X792" s="103"/>
      <c r="Y792" s="103"/>
      <c r="Z792" s="103"/>
      <c r="AA792" s="103"/>
      <c r="AB792" s="103"/>
      <c r="AC792" s="103"/>
      <c r="AD792" s="103"/>
    </row>
    <row r="793" spans="1:30" s="107" customFormat="1" x14ac:dyDescent="0.2">
      <c r="A793" s="12"/>
      <c r="B793" s="12"/>
      <c r="C793" s="60"/>
      <c r="D793" s="60"/>
      <c r="E793" s="41"/>
      <c r="F793" s="12"/>
      <c r="G793" s="432"/>
      <c r="H793" s="12"/>
      <c r="I793" s="12"/>
      <c r="J793" s="60"/>
      <c r="K793" s="12"/>
      <c r="L793" s="12"/>
      <c r="M793" s="60"/>
      <c r="N793" s="12"/>
      <c r="O793" s="12"/>
      <c r="P793" s="12"/>
      <c r="Q793" s="12"/>
      <c r="R793" s="115"/>
      <c r="S793" s="109"/>
      <c r="T793" s="103"/>
      <c r="U793" s="103"/>
      <c r="V793" s="103"/>
      <c r="W793" s="103"/>
      <c r="X793" s="103"/>
      <c r="Y793" s="103"/>
      <c r="Z793" s="103"/>
      <c r="AA793" s="103"/>
      <c r="AB793" s="103"/>
      <c r="AC793" s="103"/>
      <c r="AD793" s="103"/>
    </row>
    <row r="794" spans="1:30" s="107" customFormat="1" x14ac:dyDescent="0.2">
      <c r="A794" s="12"/>
      <c r="B794" s="12"/>
      <c r="C794" s="60"/>
      <c r="D794" s="60"/>
      <c r="E794" s="41"/>
      <c r="F794" s="12"/>
      <c r="G794" s="432"/>
      <c r="H794" s="12"/>
      <c r="I794" s="12"/>
      <c r="J794" s="60"/>
      <c r="K794" s="12"/>
      <c r="L794" s="12"/>
      <c r="M794" s="60"/>
      <c r="N794" s="12"/>
      <c r="O794" s="12"/>
      <c r="P794" s="12"/>
      <c r="Q794" s="12"/>
      <c r="R794" s="115"/>
      <c r="S794" s="109"/>
      <c r="T794" s="103"/>
      <c r="U794" s="103"/>
      <c r="V794" s="103"/>
      <c r="W794" s="103"/>
      <c r="X794" s="103"/>
      <c r="Y794" s="103"/>
      <c r="Z794" s="103"/>
      <c r="AA794" s="103"/>
      <c r="AB794" s="103"/>
      <c r="AC794" s="103"/>
      <c r="AD794" s="103"/>
    </row>
    <row r="795" spans="1:30" s="107" customFormat="1" x14ac:dyDescent="0.2">
      <c r="A795" s="12"/>
      <c r="B795" s="12"/>
      <c r="C795" s="60"/>
      <c r="D795" s="60"/>
      <c r="E795" s="41"/>
      <c r="F795" s="12"/>
      <c r="G795" s="432"/>
      <c r="H795" s="12"/>
      <c r="I795" s="12"/>
      <c r="J795" s="60"/>
      <c r="K795" s="12"/>
      <c r="L795" s="12"/>
      <c r="M795" s="60"/>
      <c r="N795" s="12"/>
      <c r="O795" s="12"/>
      <c r="P795" s="12"/>
      <c r="Q795" s="12"/>
      <c r="R795" s="115"/>
      <c r="S795" s="109"/>
      <c r="T795" s="103"/>
      <c r="U795" s="103"/>
      <c r="V795" s="103"/>
      <c r="W795" s="103"/>
      <c r="X795" s="103"/>
      <c r="Y795" s="103"/>
      <c r="Z795" s="103"/>
      <c r="AA795" s="103"/>
      <c r="AB795" s="103"/>
      <c r="AC795" s="103"/>
      <c r="AD795" s="103"/>
    </row>
    <row r="796" spans="1:30" s="107" customFormat="1" x14ac:dyDescent="0.2">
      <c r="A796" s="12"/>
      <c r="B796" s="12"/>
      <c r="C796" s="60"/>
      <c r="D796" s="60"/>
      <c r="E796" s="41"/>
      <c r="F796" s="12"/>
      <c r="G796" s="432"/>
      <c r="H796" s="12"/>
      <c r="I796" s="12"/>
      <c r="J796" s="60"/>
      <c r="K796" s="12"/>
      <c r="L796" s="12"/>
      <c r="M796" s="60"/>
      <c r="N796" s="12"/>
      <c r="O796" s="12"/>
      <c r="P796" s="12"/>
      <c r="Q796" s="12"/>
      <c r="R796" s="115"/>
      <c r="S796" s="109"/>
      <c r="T796" s="103"/>
      <c r="U796" s="103"/>
      <c r="V796" s="103"/>
      <c r="W796" s="103"/>
      <c r="X796" s="103"/>
      <c r="Y796" s="103"/>
      <c r="Z796" s="103"/>
      <c r="AA796" s="103"/>
      <c r="AB796" s="103"/>
      <c r="AC796" s="103"/>
      <c r="AD796" s="103"/>
    </row>
    <row r="797" spans="1:30" s="107" customFormat="1" x14ac:dyDescent="0.2">
      <c r="A797" s="12"/>
      <c r="B797" s="12"/>
      <c r="C797" s="60"/>
      <c r="D797" s="60"/>
      <c r="E797" s="41"/>
      <c r="F797" s="12"/>
      <c r="G797" s="432"/>
      <c r="H797" s="12"/>
      <c r="I797" s="12"/>
      <c r="J797" s="60"/>
      <c r="K797" s="12"/>
      <c r="L797" s="12"/>
      <c r="M797" s="60"/>
      <c r="N797" s="12"/>
      <c r="O797" s="12"/>
      <c r="P797" s="12"/>
      <c r="Q797" s="12"/>
      <c r="R797" s="115"/>
      <c r="S797" s="109"/>
      <c r="T797" s="103"/>
      <c r="U797" s="103"/>
      <c r="V797" s="103"/>
      <c r="W797" s="103"/>
      <c r="X797" s="103"/>
      <c r="Y797" s="103"/>
      <c r="Z797" s="103"/>
      <c r="AA797" s="103"/>
      <c r="AB797" s="103"/>
      <c r="AC797" s="103"/>
      <c r="AD797" s="103"/>
    </row>
    <row r="798" spans="1:30" s="107" customFormat="1" x14ac:dyDescent="0.2">
      <c r="A798" s="12"/>
      <c r="B798" s="12"/>
      <c r="C798" s="60"/>
      <c r="D798" s="60"/>
      <c r="E798" s="41"/>
      <c r="F798" s="12"/>
      <c r="G798" s="432"/>
      <c r="H798" s="12"/>
      <c r="I798" s="12"/>
      <c r="J798" s="60"/>
      <c r="K798" s="12"/>
      <c r="L798" s="12"/>
      <c r="M798" s="60"/>
      <c r="N798" s="12"/>
      <c r="O798" s="12"/>
      <c r="P798" s="12"/>
      <c r="Q798" s="12"/>
      <c r="R798" s="115"/>
      <c r="S798" s="109"/>
      <c r="T798" s="103"/>
      <c r="U798" s="103"/>
      <c r="V798" s="103"/>
      <c r="W798" s="103"/>
      <c r="X798" s="103"/>
      <c r="Y798" s="103"/>
      <c r="Z798" s="103"/>
      <c r="AA798" s="103"/>
      <c r="AB798" s="103"/>
      <c r="AC798" s="103"/>
      <c r="AD798" s="103"/>
    </row>
    <row r="799" spans="1:30" s="107" customFormat="1" x14ac:dyDescent="0.2">
      <c r="A799" s="12"/>
      <c r="B799" s="12"/>
      <c r="C799" s="60"/>
      <c r="D799" s="60"/>
      <c r="E799" s="41"/>
      <c r="F799" s="12"/>
      <c r="G799" s="432"/>
      <c r="H799" s="12"/>
      <c r="I799" s="12"/>
      <c r="J799" s="60"/>
      <c r="K799" s="12"/>
      <c r="L799" s="12"/>
      <c r="M799" s="60"/>
      <c r="N799" s="12"/>
      <c r="O799" s="12"/>
      <c r="P799" s="12"/>
      <c r="Q799" s="12"/>
      <c r="R799" s="115"/>
      <c r="S799" s="109"/>
      <c r="T799" s="103"/>
      <c r="U799" s="103"/>
      <c r="V799" s="103"/>
      <c r="W799" s="103"/>
      <c r="X799" s="103"/>
      <c r="Y799" s="103"/>
      <c r="Z799" s="103"/>
      <c r="AA799" s="103"/>
      <c r="AB799" s="103"/>
      <c r="AC799" s="103"/>
      <c r="AD799" s="103"/>
    </row>
    <row r="800" spans="1:30" s="107" customFormat="1" x14ac:dyDescent="0.2">
      <c r="A800" s="12"/>
      <c r="B800" s="12"/>
      <c r="C800" s="60"/>
      <c r="D800" s="60"/>
      <c r="E800" s="41"/>
      <c r="F800" s="12"/>
      <c r="G800" s="432"/>
      <c r="H800" s="12"/>
      <c r="I800" s="12"/>
      <c r="J800" s="60"/>
      <c r="K800" s="12"/>
      <c r="L800" s="12"/>
      <c r="M800" s="60"/>
      <c r="N800" s="12"/>
      <c r="O800" s="12"/>
      <c r="P800" s="12"/>
      <c r="Q800" s="12"/>
      <c r="R800" s="115"/>
      <c r="S800" s="109"/>
      <c r="T800" s="103"/>
      <c r="U800" s="103"/>
      <c r="V800" s="103"/>
      <c r="W800" s="103"/>
      <c r="X800" s="103"/>
      <c r="Y800" s="103"/>
      <c r="Z800" s="103"/>
      <c r="AA800" s="103"/>
      <c r="AB800" s="103"/>
      <c r="AC800" s="103"/>
      <c r="AD800" s="103"/>
    </row>
    <row r="801" spans="1:30" s="107" customFormat="1" x14ac:dyDescent="0.2">
      <c r="A801" s="12"/>
      <c r="B801" s="12"/>
      <c r="C801" s="60"/>
      <c r="D801" s="60"/>
      <c r="E801" s="41"/>
      <c r="F801" s="12"/>
      <c r="G801" s="432"/>
      <c r="H801" s="12"/>
      <c r="I801" s="12"/>
      <c r="J801" s="60"/>
      <c r="K801" s="12"/>
      <c r="L801" s="12"/>
      <c r="M801" s="60"/>
      <c r="N801" s="12"/>
      <c r="O801" s="12"/>
      <c r="P801" s="12"/>
      <c r="Q801" s="12"/>
      <c r="R801" s="115"/>
      <c r="S801" s="109"/>
      <c r="T801" s="103"/>
      <c r="U801" s="103"/>
      <c r="V801" s="103"/>
      <c r="W801" s="103"/>
      <c r="X801" s="103"/>
      <c r="Y801" s="103"/>
      <c r="Z801" s="103"/>
      <c r="AA801" s="103"/>
      <c r="AB801" s="103"/>
      <c r="AC801" s="103"/>
      <c r="AD801" s="103"/>
    </row>
    <row r="802" spans="1:30" s="107" customFormat="1" x14ac:dyDescent="0.2">
      <c r="A802" s="12"/>
      <c r="B802" s="12"/>
      <c r="C802" s="60"/>
      <c r="D802" s="60"/>
      <c r="E802" s="41"/>
      <c r="F802" s="12"/>
      <c r="G802" s="432"/>
      <c r="H802" s="12"/>
      <c r="I802" s="12"/>
      <c r="J802" s="60"/>
      <c r="K802" s="12"/>
      <c r="L802" s="12"/>
      <c r="M802" s="60"/>
      <c r="N802" s="12"/>
      <c r="O802" s="12"/>
      <c r="P802" s="12"/>
      <c r="Q802" s="12"/>
      <c r="R802" s="115"/>
      <c r="S802" s="109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</row>
    <row r="803" spans="1:30" s="107" customFormat="1" x14ac:dyDescent="0.2">
      <c r="A803" s="12"/>
      <c r="B803" s="12"/>
      <c r="C803" s="60"/>
      <c r="D803" s="60"/>
      <c r="E803" s="41"/>
      <c r="F803" s="12"/>
      <c r="G803" s="432"/>
      <c r="H803" s="12"/>
      <c r="I803" s="12"/>
      <c r="J803" s="60"/>
      <c r="K803" s="12"/>
      <c r="L803" s="12"/>
      <c r="M803" s="60"/>
      <c r="N803" s="12"/>
      <c r="O803" s="12"/>
      <c r="P803" s="12"/>
      <c r="Q803" s="12"/>
      <c r="R803" s="115"/>
      <c r="S803" s="109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</row>
    <row r="804" spans="1:30" s="107" customFormat="1" x14ac:dyDescent="0.2">
      <c r="A804" s="12"/>
      <c r="B804" s="12"/>
      <c r="C804" s="60"/>
      <c r="D804" s="60"/>
      <c r="E804" s="41"/>
      <c r="F804" s="12"/>
      <c r="G804" s="432"/>
      <c r="H804" s="12"/>
      <c r="I804" s="12"/>
      <c r="J804" s="60"/>
      <c r="K804" s="12"/>
      <c r="L804" s="12"/>
      <c r="M804" s="60"/>
      <c r="N804" s="12"/>
      <c r="O804" s="12"/>
      <c r="P804" s="12"/>
      <c r="Q804" s="12"/>
      <c r="R804" s="115"/>
      <c r="S804" s="109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</row>
    <row r="805" spans="1:30" s="107" customFormat="1" x14ac:dyDescent="0.2">
      <c r="A805" s="12"/>
      <c r="B805" s="12"/>
      <c r="C805" s="60"/>
      <c r="D805" s="60"/>
      <c r="E805" s="41"/>
      <c r="F805" s="12"/>
      <c r="G805" s="432"/>
      <c r="H805" s="12"/>
      <c r="I805" s="12"/>
      <c r="J805" s="60"/>
      <c r="K805" s="12"/>
      <c r="L805" s="12"/>
      <c r="M805" s="60"/>
      <c r="N805" s="12"/>
      <c r="O805" s="12"/>
      <c r="P805" s="12"/>
      <c r="Q805" s="12"/>
      <c r="R805" s="115"/>
      <c r="S805" s="109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</row>
    <row r="806" spans="1:30" s="107" customFormat="1" x14ac:dyDescent="0.2">
      <c r="A806" s="12"/>
      <c r="B806" s="12"/>
      <c r="C806" s="60"/>
      <c r="D806" s="60"/>
      <c r="E806" s="41"/>
      <c r="F806" s="12"/>
      <c r="G806" s="432"/>
      <c r="H806" s="12"/>
      <c r="I806" s="12"/>
      <c r="J806" s="60"/>
      <c r="K806" s="12"/>
      <c r="L806" s="12"/>
      <c r="M806" s="60"/>
      <c r="N806" s="12"/>
      <c r="O806" s="12"/>
      <c r="P806" s="12"/>
      <c r="Q806" s="12"/>
      <c r="R806" s="115"/>
      <c r="S806" s="109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</row>
    <row r="807" spans="1:30" s="107" customFormat="1" x14ac:dyDescent="0.2">
      <c r="A807" s="12"/>
      <c r="B807" s="12"/>
      <c r="C807" s="60"/>
      <c r="D807" s="60"/>
      <c r="E807" s="41"/>
      <c r="F807" s="12"/>
      <c r="G807" s="432"/>
      <c r="H807" s="12"/>
      <c r="I807" s="12"/>
      <c r="J807" s="60"/>
      <c r="K807" s="12"/>
      <c r="L807" s="12"/>
      <c r="M807" s="60"/>
      <c r="N807" s="12"/>
      <c r="O807" s="12"/>
      <c r="P807" s="12"/>
      <c r="Q807" s="12"/>
      <c r="R807" s="115"/>
      <c r="S807" s="109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</row>
    <row r="808" spans="1:30" s="107" customFormat="1" x14ac:dyDescent="0.2">
      <c r="A808" s="12"/>
      <c r="B808" s="12"/>
      <c r="C808" s="60"/>
      <c r="D808" s="60"/>
      <c r="E808" s="41"/>
      <c r="F808" s="12"/>
      <c r="G808" s="432"/>
      <c r="H808" s="12"/>
      <c r="I808" s="12"/>
      <c r="J808" s="60"/>
      <c r="K808" s="12"/>
      <c r="L808" s="12"/>
      <c r="M808" s="60"/>
      <c r="N808" s="12"/>
      <c r="O808" s="12"/>
      <c r="P808" s="12"/>
      <c r="Q808" s="12"/>
      <c r="R808" s="115"/>
      <c r="S808" s="109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</row>
    <row r="809" spans="1:30" s="107" customFormat="1" x14ac:dyDescent="0.2">
      <c r="A809" s="12"/>
      <c r="B809" s="12"/>
      <c r="C809" s="60"/>
      <c r="D809" s="60"/>
      <c r="E809" s="41"/>
      <c r="F809" s="12"/>
      <c r="G809" s="432"/>
      <c r="H809" s="12"/>
      <c r="I809" s="12"/>
      <c r="J809" s="60"/>
      <c r="K809" s="12"/>
      <c r="L809" s="12"/>
      <c r="M809" s="60"/>
      <c r="N809" s="12"/>
      <c r="O809" s="12"/>
      <c r="P809" s="12"/>
      <c r="Q809" s="12"/>
      <c r="R809" s="115"/>
      <c r="S809" s="109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</row>
    <row r="810" spans="1:30" s="107" customFormat="1" x14ac:dyDescent="0.2">
      <c r="A810" s="12"/>
      <c r="B810" s="12"/>
      <c r="C810" s="60"/>
      <c r="D810" s="60"/>
      <c r="E810" s="41"/>
      <c r="F810" s="12"/>
      <c r="G810" s="432"/>
      <c r="H810" s="12"/>
      <c r="I810" s="12"/>
      <c r="J810" s="60"/>
      <c r="K810" s="12"/>
      <c r="L810" s="12"/>
      <c r="M810" s="60"/>
      <c r="N810" s="12"/>
      <c r="O810" s="12"/>
      <c r="P810" s="12"/>
      <c r="Q810" s="12"/>
      <c r="R810" s="115"/>
      <c r="S810" s="109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</row>
    <row r="811" spans="1:30" s="107" customFormat="1" x14ac:dyDescent="0.2">
      <c r="A811" s="12"/>
      <c r="B811" s="12"/>
      <c r="C811" s="60"/>
      <c r="D811" s="60"/>
      <c r="E811" s="41"/>
      <c r="F811" s="12"/>
      <c r="G811" s="432"/>
      <c r="H811" s="12"/>
      <c r="I811" s="12"/>
      <c r="J811" s="60"/>
      <c r="K811" s="12"/>
      <c r="L811" s="12"/>
      <c r="M811" s="60"/>
      <c r="N811" s="12"/>
      <c r="O811" s="12"/>
      <c r="P811" s="12"/>
      <c r="Q811" s="12"/>
      <c r="R811" s="115"/>
      <c r="S811" s="109"/>
      <c r="T811" s="103"/>
      <c r="U811" s="103"/>
      <c r="V811" s="103"/>
      <c r="W811" s="103"/>
      <c r="X811" s="103"/>
      <c r="Y811" s="103"/>
      <c r="Z811" s="103"/>
      <c r="AA811" s="103"/>
      <c r="AB811" s="103"/>
      <c r="AC811" s="103"/>
      <c r="AD811" s="103"/>
    </row>
    <row r="812" spans="1:30" s="107" customFormat="1" x14ac:dyDescent="0.2">
      <c r="A812" s="12"/>
      <c r="B812" s="12"/>
      <c r="C812" s="60"/>
      <c r="D812" s="60"/>
      <c r="E812" s="41"/>
      <c r="F812" s="12"/>
      <c r="G812" s="432"/>
      <c r="H812" s="12"/>
      <c r="I812" s="12"/>
      <c r="J812" s="60"/>
      <c r="K812" s="12"/>
      <c r="L812" s="12"/>
      <c r="M812" s="60"/>
      <c r="N812" s="12"/>
      <c r="O812" s="12"/>
      <c r="P812" s="12"/>
      <c r="Q812" s="12"/>
      <c r="R812" s="115"/>
      <c r="S812" s="109"/>
      <c r="T812" s="103"/>
      <c r="U812" s="103"/>
      <c r="V812" s="103"/>
      <c r="W812" s="103"/>
      <c r="X812" s="103"/>
      <c r="Y812" s="103"/>
      <c r="Z812" s="103"/>
      <c r="AA812" s="103"/>
      <c r="AB812" s="103"/>
      <c r="AC812" s="103"/>
      <c r="AD812" s="103"/>
    </row>
    <row r="813" spans="1:30" s="107" customFormat="1" x14ac:dyDescent="0.2">
      <c r="A813" s="12"/>
      <c r="B813" s="12"/>
      <c r="C813" s="60"/>
      <c r="D813" s="60"/>
      <c r="E813" s="41"/>
      <c r="F813" s="12"/>
      <c r="G813" s="432"/>
      <c r="H813" s="12"/>
      <c r="I813" s="12"/>
      <c r="J813" s="60"/>
      <c r="K813" s="12"/>
      <c r="L813" s="12"/>
      <c r="M813" s="60"/>
      <c r="N813" s="12"/>
      <c r="O813" s="12"/>
      <c r="P813" s="12"/>
      <c r="Q813" s="12"/>
      <c r="R813" s="115"/>
      <c r="S813" s="109"/>
      <c r="T813" s="103"/>
      <c r="U813" s="103"/>
      <c r="V813" s="103"/>
      <c r="W813" s="103"/>
      <c r="X813" s="103"/>
      <c r="Y813" s="103"/>
      <c r="Z813" s="103"/>
      <c r="AA813" s="103"/>
      <c r="AB813" s="103"/>
      <c r="AC813" s="103"/>
      <c r="AD813" s="103"/>
    </row>
    <row r="814" spans="1:30" s="107" customFormat="1" x14ac:dyDescent="0.2">
      <c r="A814" s="12"/>
      <c r="B814" s="12"/>
      <c r="C814" s="60"/>
      <c r="D814" s="60"/>
      <c r="E814" s="41"/>
      <c r="F814" s="12"/>
      <c r="G814" s="432"/>
      <c r="H814" s="12"/>
      <c r="I814" s="12"/>
      <c r="J814" s="60"/>
      <c r="K814" s="12"/>
      <c r="L814" s="12"/>
      <c r="M814" s="60"/>
      <c r="N814" s="12"/>
      <c r="O814" s="12"/>
      <c r="P814" s="12"/>
      <c r="Q814" s="12"/>
      <c r="R814" s="115"/>
      <c r="S814" s="109"/>
      <c r="T814" s="103"/>
      <c r="U814" s="103"/>
      <c r="V814" s="103"/>
      <c r="W814" s="103"/>
      <c r="X814" s="103"/>
      <c r="Y814" s="103"/>
      <c r="Z814" s="103"/>
      <c r="AA814" s="103"/>
      <c r="AB814" s="103"/>
      <c r="AC814" s="103"/>
      <c r="AD814" s="103"/>
    </row>
    <row r="815" spans="1:30" s="107" customFormat="1" x14ac:dyDescent="0.2">
      <c r="A815" s="12"/>
      <c r="B815" s="12"/>
      <c r="C815" s="60"/>
      <c r="D815" s="60"/>
      <c r="E815" s="41"/>
      <c r="F815" s="12"/>
      <c r="G815" s="432"/>
      <c r="H815" s="12"/>
      <c r="I815" s="12"/>
      <c r="J815" s="60"/>
      <c r="K815" s="12"/>
      <c r="L815" s="12"/>
      <c r="M815" s="60"/>
      <c r="N815" s="12"/>
      <c r="O815" s="12"/>
      <c r="P815" s="12"/>
      <c r="Q815" s="12"/>
      <c r="R815" s="115"/>
      <c r="S815" s="109"/>
      <c r="T815" s="103"/>
      <c r="U815" s="103"/>
      <c r="V815" s="103"/>
      <c r="W815" s="103"/>
      <c r="X815" s="103"/>
      <c r="Y815" s="103"/>
      <c r="Z815" s="103"/>
      <c r="AA815" s="103"/>
      <c r="AB815" s="103"/>
      <c r="AC815" s="103"/>
      <c r="AD815" s="103"/>
    </row>
    <row r="816" spans="1:30" s="107" customFormat="1" x14ac:dyDescent="0.2">
      <c r="A816" s="12"/>
      <c r="B816" s="12"/>
      <c r="C816" s="60"/>
      <c r="D816" s="60"/>
      <c r="E816" s="41"/>
      <c r="F816" s="12"/>
      <c r="G816" s="432"/>
      <c r="H816" s="12"/>
      <c r="I816" s="12"/>
      <c r="J816" s="60"/>
      <c r="K816" s="12"/>
      <c r="L816" s="12"/>
      <c r="M816" s="60"/>
      <c r="N816" s="12"/>
      <c r="O816" s="12"/>
      <c r="P816" s="12"/>
      <c r="Q816" s="12"/>
      <c r="R816" s="115"/>
      <c r="S816" s="109"/>
      <c r="T816" s="103"/>
      <c r="U816" s="103"/>
      <c r="V816" s="103"/>
      <c r="W816" s="103"/>
      <c r="X816" s="103"/>
      <c r="Y816" s="103"/>
      <c r="Z816" s="103"/>
      <c r="AA816" s="103"/>
      <c r="AB816" s="103"/>
      <c r="AC816" s="103"/>
      <c r="AD816" s="103"/>
    </row>
    <row r="817" spans="1:30" s="107" customFormat="1" x14ac:dyDescent="0.2">
      <c r="A817" s="12"/>
      <c r="B817" s="12"/>
      <c r="C817" s="60"/>
      <c r="D817" s="60"/>
      <c r="E817" s="41"/>
      <c r="F817" s="12"/>
      <c r="G817" s="432"/>
      <c r="H817" s="12"/>
      <c r="I817" s="12"/>
      <c r="J817" s="60"/>
      <c r="K817" s="12"/>
      <c r="L817" s="12"/>
      <c r="M817" s="60"/>
      <c r="N817" s="12"/>
      <c r="O817" s="12"/>
      <c r="P817" s="12"/>
      <c r="Q817" s="12"/>
      <c r="R817" s="115"/>
      <c r="S817" s="109"/>
      <c r="T817" s="103"/>
      <c r="U817" s="103"/>
      <c r="V817" s="103"/>
      <c r="W817" s="103"/>
      <c r="X817" s="103"/>
      <c r="Y817" s="103"/>
      <c r="Z817" s="103"/>
      <c r="AA817" s="103"/>
      <c r="AB817" s="103"/>
      <c r="AC817" s="103"/>
      <c r="AD817" s="103"/>
    </row>
    <row r="818" spans="1:30" s="107" customFormat="1" x14ac:dyDescent="0.2">
      <c r="A818" s="12"/>
      <c r="B818" s="12"/>
      <c r="C818" s="60"/>
      <c r="D818" s="60"/>
      <c r="E818" s="41"/>
      <c r="F818" s="12"/>
      <c r="G818" s="432"/>
      <c r="H818" s="12"/>
      <c r="I818" s="12"/>
      <c r="J818" s="60"/>
      <c r="K818" s="12"/>
      <c r="L818" s="12"/>
      <c r="M818" s="60"/>
      <c r="N818" s="12"/>
      <c r="O818" s="12"/>
      <c r="P818" s="12"/>
      <c r="Q818" s="12"/>
      <c r="R818" s="115"/>
      <c r="S818" s="109"/>
      <c r="T818" s="103"/>
      <c r="U818" s="103"/>
      <c r="V818" s="103"/>
      <c r="W818" s="103"/>
      <c r="X818" s="103"/>
      <c r="Y818" s="103"/>
      <c r="Z818" s="103"/>
      <c r="AA818" s="103"/>
      <c r="AB818" s="103"/>
      <c r="AC818" s="103"/>
      <c r="AD818" s="103"/>
    </row>
    <row r="819" spans="1:30" s="107" customFormat="1" x14ac:dyDescent="0.2">
      <c r="A819" s="12"/>
      <c r="B819" s="12"/>
      <c r="C819" s="60"/>
      <c r="D819" s="60"/>
      <c r="E819" s="41"/>
      <c r="F819" s="12"/>
      <c r="G819" s="432"/>
      <c r="H819" s="12"/>
      <c r="I819" s="12"/>
      <c r="J819" s="60"/>
      <c r="K819" s="12"/>
      <c r="L819" s="12"/>
      <c r="M819" s="60"/>
      <c r="N819" s="12"/>
      <c r="O819" s="12"/>
      <c r="P819" s="12"/>
      <c r="Q819" s="12"/>
      <c r="R819" s="115"/>
      <c r="S819" s="109"/>
      <c r="T819" s="103"/>
      <c r="U819" s="103"/>
      <c r="V819" s="103"/>
      <c r="W819" s="103"/>
      <c r="X819" s="103"/>
      <c r="Y819" s="103"/>
      <c r="Z819" s="103"/>
      <c r="AA819" s="103"/>
      <c r="AB819" s="103"/>
      <c r="AC819" s="103"/>
      <c r="AD819" s="103"/>
    </row>
    <row r="820" spans="1:30" s="107" customFormat="1" x14ac:dyDescent="0.2">
      <c r="A820" s="12"/>
      <c r="B820" s="12"/>
      <c r="C820" s="60"/>
      <c r="D820" s="60"/>
      <c r="E820" s="41"/>
      <c r="F820" s="12"/>
      <c r="G820" s="432"/>
      <c r="H820" s="12"/>
      <c r="I820" s="12"/>
      <c r="J820" s="60"/>
      <c r="K820" s="12"/>
      <c r="L820" s="12"/>
      <c r="M820" s="60"/>
      <c r="N820" s="12"/>
      <c r="O820" s="12"/>
      <c r="P820" s="12"/>
      <c r="Q820" s="12"/>
      <c r="R820" s="115"/>
      <c r="S820" s="109"/>
      <c r="T820" s="103"/>
      <c r="U820" s="103"/>
      <c r="V820" s="103"/>
      <c r="W820" s="103"/>
      <c r="X820" s="103"/>
      <c r="Y820" s="103"/>
      <c r="Z820" s="103"/>
      <c r="AA820" s="103"/>
      <c r="AB820" s="103"/>
      <c r="AC820" s="103"/>
      <c r="AD820" s="103"/>
    </row>
    <row r="821" spans="1:30" s="107" customFormat="1" x14ac:dyDescent="0.2">
      <c r="A821" s="12"/>
      <c r="B821" s="12"/>
      <c r="C821" s="60"/>
      <c r="D821" s="60"/>
      <c r="E821" s="41"/>
      <c r="F821" s="12"/>
      <c r="G821" s="432"/>
      <c r="H821" s="12"/>
      <c r="I821" s="12"/>
      <c r="J821" s="60"/>
      <c r="K821" s="12"/>
      <c r="L821" s="12"/>
      <c r="M821" s="60"/>
      <c r="N821" s="12"/>
      <c r="O821" s="12"/>
      <c r="P821" s="12"/>
      <c r="Q821" s="12"/>
      <c r="R821" s="115"/>
      <c r="S821" s="109"/>
      <c r="T821" s="103"/>
      <c r="U821" s="103"/>
      <c r="V821" s="103"/>
      <c r="W821" s="103"/>
      <c r="X821" s="103"/>
      <c r="Y821" s="103"/>
      <c r="Z821" s="103"/>
      <c r="AA821" s="103"/>
      <c r="AB821" s="103"/>
      <c r="AC821" s="103"/>
      <c r="AD821" s="103"/>
    </row>
    <row r="822" spans="1:30" s="107" customFormat="1" x14ac:dyDescent="0.2">
      <c r="A822" s="12"/>
      <c r="B822" s="12"/>
      <c r="C822" s="60"/>
      <c r="D822" s="60"/>
      <c r="E822" s="41"/>
      <c r="F822" s="12"/>
      <c r="G822" s="432"/>
      <c r="H822" s="12"/>
      <c r="I822" s="12"/>
      <c r="J822" s="60"/>
      <c r="K822" s="12"/>
      <c r="L822" s="12"/>
      <c r="M822" s="60"/>
      <c r="N822" s="12"/>
      <c r="O822" s="12"/>
      <c r="P822" s="12"/>
      <c r="Q822" s="12"/>
      <c r="R822" s="115"/>
      <c r="S822" s="109"/>
      <c r="T822" s="103"/>
      <c r="U822" s="103"/>
      <c r="V822" s="103"/>
      <c r="W822" s="103"/>
      <c r="X822" s="103"/>
      <c r="Y822" s="103"/>
      <c r="Z822" s="103"/>
      <c r="AA822" s="103"/>
      <c r="AB822" s="103"/>
      <c r="AC822" s="103"/>
      <c r="AD822" s="103"/>
    </row>
    <row r="823" spans="1:30" s="107" customFormat="1" x14ac:dyDescent="0.2">
      <c r="A823" s="12"/>
      <c r="B823" s="12"/>
      <c r="C823" s="60"/>
      <c r="D823" s="60"/>
      <c r="E823" s="41"/>
      <c r="F823" s="12"/>
      <c r="G823" s="432"/>
      <c r="H823" s="12"/>
      <c r="I823" s="12"/>
      <c r="J823" s="60"/>
      <c r="K823" s="12"/>
      <c r="L823" s="12"/>
      <c r="M823" s="60"/>
      <c r="N823" s="12"/>
      <c r="O823" s="12"/>
      <c r="P823" s="12"/>
      <c r="Q823" s="12"/>
      <c r="R823" s="115"/>
      <c r="S823" s="109"/>
      <c r="T823" s="103"/>
      <c r="U823" s="103"/>
      <c r="V823" s="103"/>
      <c r="W823" s="103"/>
      <c r="X823" s="103"/>
      <c r="Y823" s="103"/>
      <c r="Z823" s="103"/>
      <c r="AA823" s="103"/>
      <c r="AB823" s="103"/>
      <c r="AC823" s="103"/>
      <c r="AD823" s="103"/>
    </row>
    <row r="824" spans="1:30" s="107" customFormat="1" x14ac:dyDescent="0.2">
      <c r="A824" s="12"/>
      <c r="B824" s="12"/>
      <c r="C824" s="60"/>
      <c r="D824" s="60"/>
      <c r="E824" s="41"/>
      <c r="F824" s="12"/>
      <c r="G824" s="432"/>
      <c r="H824" s="12"/>
      <c r="I824" s="12"/>
      <c r="J824" s="60"/>
      <c r="K824" s="12"/>
      <c r="L824" s="12"/>
      <c r="M824" s="60"/>
      <c r="N824" s="12"/>
      <c r="O824" s="12"/>
      <c r="P824" s="12"/>
      <c r="Q824" s="12"/>
      <c r="R824" s="115"/>
      <c r="S824" s="109"/>
      <c r="T824" s="103"/>
      <c r="U824" s="103"/>
      <c r="V824" s="103"/>
      <c r="W824" s="103"/>
      <c r="X824" s="103"/>
      <c r="Y824" s="103"/>
      <c r="Z824" s="103"/>
      <c r="AA824" s="103"/>
      <c r="AB824" s="103"/>
      <c r="AC824" s="103"/>
      <c r="AD824" s="103"/>
    </row>
    <row r="825" spans="1:30" s="107" customFormat="1" x14ac:dyDescent="0.2">
      <c r="A825" s="12"/>
      <c r="B825" s="12"/>
      <c r="C825" s="60"/>
      <c r="D825" s="60"/>
      <c r="E825" s="41"/>
      <c r="F825" s="12"/>
      <c r="G825" s="432"/>
      <c r="H825" s="12"/>
      <c r="I825" s="12"/>
      <c r="J825" s="60"/>
      <c r="K825" s="12"/>
      <c r="L825" s="12"/>
      <c r="M825" s="60"/>
      <c r="N825" s="12"/>
      <c r="O825" s="12"/>
      <c r="P825" s="12"/>
      <c r="Q825" s="12"/>
      <c r="R825" s="115"/>
      <c r="S825" s="109"/>
      <c r="T825" s="103"/>
      <c r="U825" s="103"/>
      <c r="V825" s="103"/>
      <c r="W825" s="103"/>
      <c r="X825" s="103"/>
      <c r="Y825" s="103"/>
      <c r="Z825" s="103"/>
      <c r="AA825" s="103"/>
      <c r="AB825" s="103"/>
      <c r="AC825" s="103"/>
      <c r="AD825" s="103"/>
    </row>
    <row r="826" spans="1:30" s="107" customFormat="1" x14ac:dyDescent="0.2">
      <c r="A826" s="12"/>
      <c r="B826" s="12"/>
      <c r="C826" s="60"/>
      <c r="D826" s="60"/>
      <c r="E826" s="41"/>
      <c r="F826" s="12"/>
      <c r="G826" s="432"/>
      <c r="H826" s="12"/>
      <c r="I826" s="12"/>
      <c r="J826" s="60"/>
      <c r="K826" s="12"/>
      <c r="L826" s="12"/>
      <c r="M826" s="60"/>
      <c r="N826" s="12"/>
      <c r="O826" s="12"/>
      <c r="P826" s="12"/>
      <c r="Q826" s="12"/>
      <c r="R826" s="115"/>
      <c r="S826" s="109"/>
      <c r="T826" s="103"/>
      <c r="U826" s="103"/>
      <c r="V826" s="103"/>
      <c r="W826" s="103"/>
      <c r="X826" s="103"/>
      <c r="Y826" s="103"/>
      <c r="Z826" s="103"/>
      <c r="AA826" s="103"/>
      <c r="AB826" s="103"/>
      <c r="AC826" s="103"/>
      <c r="AD826" s="103"/>
    </row>
    <row r="827" spans="1:30" s="107" customFormat="1" x14ac:dyDescent="0.2">
      <c r="A827" s="12"/>
      <c r="B827" s="12"/>
      <c r="C827" s="60"/>
      <c r="D827" s="60"/>
      <c r="E827" s="41"/>
      <c r="F827" s="12"/>
      <c r="G827" s="432"/>
      <c r="H827" s="12"/>
      <c r="I827" s="12"/>
      <c r="J827" s="60"/>
      <c r="K827" s="12"/>
      <c r="L827" s="12"/>
      <c r="M827" s="60"/>
      <c r="N827" s="12"/>
      <c r="O827" s="12"/>
      <c r="P827" s="12"/>
      <c r="Q827" s="12"/>
      <c r="R827" s="115"/>
      <c r="S827" s="109"/>
      <c r="T827" s="103"/>
      <c r="U827" s="103"/>
      <c r="V827" s="103"/>
      <c r="W827" s="103"/>
      <c r="X827" s="103"/>
      <c r="Y827" s="103"/>
      <c r="Z827" s="103"/>
      <c r="AA827" s="103"/>
      <c r="AB827" s="103"/>
      <c r="AC827" s="103"/>
      <c r="AD827" s="103"/>
    </row>
    <row r="828" spans="1:30" s="107" customFormat="1" x14ac:dyDescent="0.2">
      <c r="A828" s="12"/>
      <c r="B828" s="12"/>
      <c r="C828" s="60"/>
      <c r="D828" s="60"/>
      <c r="E828" s="41"/>
      <c r="F828" s="12"/>
      <c r="G828" s="432"/>
      <c r="H828" s="12"/>
      <c r="I828" s="12"/>
      <c r="J828" s="60"/>
      <c r="K828" s="12"/>
      <c r="L828" s="12"/>
      <c r="M828" s="60"/>
      <c r="N828" s="12"/>
      <c r="O828" s="12"/>
      <c r="P828" s="12"/>
      <c r="Q828" s="12"/>
      <c r="R828" s="115"/>
      <c r="S828" s="109"/>
      <c r="T828" s="103"/>
      <c r="U828" s="103"/>
      <c r="V828" s="103"/>
      <c r="W828" s="103"/>
      <c r="X828" s="103"/>
      <c r="Y828" s="103"/>
      <c r="Z828" s="103"/>
      <c r="AA828" s="103"/>
      <c r="AB828" s="103"/>
      <c r="AC828" s="103"/>
      <c r="AD828" s="103"/>
    </row>
    <row r="829" spans="1:30" s="107" customFormat="1" x14ac:dyDescent="0.2">
      <c r="A829" s="12"/>
      <c r="B829" s="12"/>
      <c r="C829" s="60"/>
      <c r="D829" s="60"/>
      <c r="E829" s="41"/>
      <c r="F829" s="12"/>
      <c r="G829" s="432"/>
      <c r="H829" s="12"/>
      <c r="I829" s="12"/>
      <c r="J829" s="60"/>
      <c r="K829" s="12"/>
      <c r="L829" s="12"/>
      <c r="M829" s="60"/>
      <c r="N829" s="12"/>
      <c r="O829" s="12"/>
      <c r="P829" s="12"/>
      <c r="Q829" s="12"/>
      <c r="R829" s="115"/>
      <c r="S829" s="109"/>
      <c r="T829" s="103"/>
      <c r="U829" s="103"/>
      <c r="V829" s="103"/>
      <c r="W829" s="103"/>
      <c r="X829" s="103"/>
      <c r="Y829" s="103"/>
      <c r="Z829" s="103"/>
      <c r="AA829" s="103"/>
      <c r="AB829" s="103"/>
      <c r="AC829" s="103"/>
      <c r="AD829" s="103"/>
    </row>
    <row r="830" spans="1:30" s="107" customFormat="1" x14ac:dyDescent="0.2">
      <c r="A830" s="12"/>
      <c r="B830" s="12"/>
      <c r="C830" s="60"/>
      <c r="D830" s="60"/>
      <c r="E830" s="41"/>
      <c r="F830" s="12"/>
      <c r="G830" s="432"/>
      <c r="H830" s="12"/>
      <c r="I830" s="12"/>
      <c r="J830" s="60"/>
      <c r="K830" s="12"/>
      <c r="L830" s="12"/>
      <c r="M830" s="60"/>
      <c r="N830" s="12"/>
      <c r="O830" s="12"/>
      <c r="P830" s="12"/>
      <c r="Q830" s="12"/>
      <c r="R830" s="115"/>
      <c r="S830" s="109"/>
      <c r="T830" s="103"/>
      <c r="U830" s="103"/>
      <c r="V830" s="103"/>
      <c r="W830" s="103"/>
      <c r="X830" s="103"/>
      <c r="Y830" s="103"/>
      <c r="Z830" s="103"/>
      <c r="AA830" s="103"/>
      <c r="AB830" s="103"/>
      <c r="AC830" s="103"/>
      <c r="AD830" s="103"/>
    </row>
    <row r="831" spans="1:30" s="107" customFormat="1" x14ac:dyDescent="0.2">
      <c r="A831" s="12"/>
      <c r="B831" s="12"/>
      <c r="C831" s="60"/>
      <c r="D831" s="60"/>
      <c r="E831" s="41"/>
      <c r="F831" s="12"/>
      <c r="G831" s="432"/>
      <c r="H831" s="12"/>
      <c r="I831" s="12"/>
      <c r="J831" s="60"/>
      <c r="K831" s="12"/>
      <c r="L831" s="12"/>
      <c r="M831" s="60"/>
      <c r="N831" s="12"/>
      <c r="O831" s="12"/>
      <c r="P831" s="12"/>
      <c r="Q831" s="12"/>
      <c r="R831" s="115"/>
      <c r="S831" s="109"/>
      <c r="T831" s="103"/>
      <c r="U831" s="103"/>
      <c r="V831" s="103"/>
      <c r="W831" s="103"/>
      <c r="X831" s="103"/>
      <c r="Y831" s="103"/>
      <c r="Z831" s="103"/>
      <c r="AA831" s="103"/>
      <c r="AB831" s="103"/>
      <c r="AC831" s="103"/>
      <c r="AD831" s="103"/>
    </row>
    <row r="832" spans="1:30" s="107" customFormat="1" x14ac:dyDescent="0.2">
      <c r="A832" s="12"/>
      <c r="B832" s="12"/>
      <c r="C832" s="60"/>
      <c r="D832" s="60"/>
      <c r="E832" s="41"/>
      <c r="F832" s="12"/>
      <c r="G832" s="432"/>
      <c r="H832" s="12"/>
      <c r="I832" s="12"/>
      <c r="J832" s="60"/>
      <c r="K832" s="12"/>
      <c r="L832" s="12"/>
      <c r="M832" s="60"/>
      <c r="N832" s="12"/>
      <c r="O832" s="12"/>
      <c r="P832" s="12"/>
      <c r="Q832" s="12"/>
      <c r="R832" s="115"/>
      <c r="S832" s="109"/>
      <c r="T832" s="103"/>
      <c r="U832" s="103"/>
      <c r="V832" s="103"/>
      <c r="W832" s="103"/>
      <c r="X832" s="103"/>
      <c r="Y832" s="103"/>
      <c r="Z832" s="103"/>
      <c r="AA832" s="103"/>
      <c r="AB832" s="103"/>
      <c r="AC832" s="103"/>
      <c r="AD832" s="103"/>
    </row>
    <row r="833" spans="1:30" s="107" customFormat="1" x14ac:dyDescent="0.2">
      <c r="A833" s="12"/>
      <c r="B833" s="12"/>
      <c r="C833" s="60"/>
      <c r="D833" s="60"/>
      <c r="E833" s="41"/>
      <c r="F833" s="12"/>
      <c r="G833" s="432"/>
      <c r="H833" s="12"/>
      <c r="I833" s="12"/>
      <c r="J833" s="60"/>
      <c r="K833" s="12"/>
      <c r="L833" s="12"/>
      <c r="M833" s="60"/>
      <c r="N833" s="12"/>
      <c r="O833" s="12"/>
      <c r="P833" s="12"/>
      <c r="Q833" s="12"/>
      <c r="R833" s="115"/>
      <c r="S833" s="109"/>
      <c r="T833" s="103"/>
      <c r="U833" s="103"/>
      <c r="V833" s="103"/>
      <c r="W833" s="103"/>
      <c r="X833" s="103"/>
      <c r="Y833" s="103"/>
      <c r="Z833" s="103"/>
      <c r="AA833" s="103"/>
      <c r="AB833" s="103"/>
      <c r="AC833" s="103"/>
      <c r="AD833" s="103"/>
    </row>
    <row r="834" spans="1:30" s="107" customFormat="1" x14ac:dyDescent="0.2">
      <c r="A834" s="12"/>
      <c r="B834" s="12"/>
      <c r="C834" s="60"/>
      <c r="D834" s="60"/>
      <c r="E834" s="41"/>
      <c r="F834" s="12"/>
      <c r="G834" s="432"/>
      <c r="H834" s="12"/>
      <c r="I834" s="12"/>
      <c r="J834" s="60"/>
      <c r="K834" s="12"/>
      <c r="L834" s="12"/>
      <c r="M834" s="60"/>
      <c r="N834" s="12"/>
      <c r="O834" s="12"/>
      <c r="P834" s="12"/>
      <c r="Q834" s="12"/>
      <c r="R834" s="115"/>
      <c r="S834" s="109"/>
      <c r="T834" s="103"/>
      <c r="U834" s="103"/>
      <c r="V834" s="103"/>
      <c r="W834" s="103"/>
      <c r="X834" s="103"/>
      <c r="Y834" s="103"/>
      <c r="Z834" s="103"/>
      <c r="AA834" s="103"/>
      <c r="AB834" s="103"/>
      <c r="AC834" s="103"/>
      <c r="AD834" s="103"/>
    </row>
    <row r="835" spans="1:30" s="107" customFormat="1" x14ac:dyDescent="0.2">
      <c r="A835" s="12"/>
      <c r="B835" s="12"/>
      <c r="C835" s="60"/>
      <c r="D835" s="60"/>
      <c r="E835" s="41"/>
      <c r="F835" s="12"/>
      <c r="G835" s="432"/>
      <c r="H835" s="12"/>
      <c r="I835" s="12"/>
      <c r="J835" s="60"/>
      <c r="K835" s="12"/>
      <c r="L835" s="12"/>
      <c r="M835" s="60"/>
      <c r="N835" s="12"/>
      <c r="O835" s="12"/>
      <c r="P835" s="12"/>
      <c r="Q835" s="12"/>
      <c r="R835" s="115"/>
      <c r="S835" s="109"/>
      <c r="T835" s="103"/>
      <c r="U835" s="103"/>
      <c r="V835" s="103"/>
      <c r="W835" s="103"/>
      <c r="X835" s="103"/>
      <c r="Y835" s="103"/>
      <c r="Z835" s="103"/>
      <c r="AA835" s="103"/>
      <c r="AB835" s="103"/>
      <c r="AC835" s="103"/>
      <c r="AD835" s="103"/>
    </row>
    <row r="836" spans="1:30" s="107" customFormat="1" x14ac:dyDescent="0.2">
      <c r="A836" s="12"/>
      <c r="B836" s="12"/>
      <c r="C836" s="60"/>
      <c r="D836" s="60"/>
      <c r="E836" s="41"/>
      <c r="F836" s="12"/>
      <c r="G836" s="432"/>
      <c r="H836" s="12"/>
      <c r="I836" s="12"/>
      <c r="J836" s="60"/>
      <c r="K836" s="12"/>
      <c r="L836" s="12"/>
      <c r="M836" s="60"/>
      <c r="N836" s="12"/>
      <c r="O836" s="12"/>
      <c r="P836" s="12"/>
      <c r="Q836" s="12"/>
      <c r="R836" s="115"/>
      <c r="S836" s="109"/>
      <c r="T836" s="103"/>
      <c r="U836" s="103"/>
      <c r="V836" s="103"/>
      <c r="W836" s="103"/>
      <c r="X836" s="103"/>
      <c r="Y836" s="103"/>
      <c r="Z836" s="103"/>
      <c r="AA836" s="103"/>
      <c r="AB836" s="103"/>
      <c r="AC836" s="103"/>
      <c r="AD836" s="103"/>
    </row>
    <row r="837" spans="1:30" s="107" customFormat="1" x14ac:dyDescent="0.2">
      <c r="A837" s="12"/>
      <c r="B837" s="12"/>
      <c r="C837" s="60"/>
      <c r="D837" s="60"/>
      <c r="E837" s="41"/>
      <c r="F837" s="12"/>
      <c r="G837" s="432"/>
      <c r="H837" s="12"/>
      <c r="I837" s="12"/>
      <c r="J837" s="60"/>
      <c r="K837" s="12"/>
      <c r="L837" s="12"/>
      <c r="M837" s="60"/>
      <c r="N837" s="12"/>
      <c r="O837" s="12"/>
      <c r="P837" s="12"/>
      <c r="Q837" s="12"/>
      <c r="R837" s="115"/>
      <c r="S837" s="109"/>
      <c r="T837" s="103"/>
      <c r="U837" s="103"/>
      <c r="V837" s="103"/>
      <c r="W837" s="103"/>
      <c r="X837" s="103"/>
      <c r="Y837" s="103"/>
      <c r="Z837" s="103"/>
      <c r="AA837" s="103"/>
      <c r="AB837" s="103"/>
      <c r="AC837" s="103"/>
      <c r="AD837" s="103"/>
    </row>
    <row r="838" spans="1:30" s="107" customFormat="1" x14ac:dyDescent="0.2">
      <c r="A838" s="12"/>
      <c r="B838" s="12"/>
      <c r="C838" s="60"/>
      <c r="D838" s="60"/>
      <c r="E838" s="41"/>
      <c r="F838" s="12"/>
      <c r="G838" s="432"/>
      <c r="H838" s="12"/>
      <c r="I838" s="12"/>
      <c r="J838" s="60"/>
      <c r="K838" s="12"/>
      <c r="L838" s="12"/>
      <c r="M838" s="60"/>
      <c r="N838" s="12"/>
      <c r="O838" s="12"/>
      <c r="P838" s="12"/>
      <c r="Q838" s="12"/>
      <c r="R838" s="115"/>
      <c r="S838" s="109"/>
      <c r="T838" s="103"/>
      <c r="U838" s="103"/>
      <c r="V838" s="103"/>
      <c r="W838" s="103"/>
      <c r="X838" s="103"/>
      <c r="Y838" s="103"/>
      <c r="Z838" s="103"/>
      <c r="AA838" s="103"/>
      <c r="AB838" s="103"/>
      <c r="AC838" s="103"/>
      <c r="AD838" s="103"/>
    </row>
    <row r="839" spans="1:30" s="107" customFormat="1" x14ac:dyDescent="0.2">
      <c r="A839" s="12"/>
      <c r="B839" s="12"/>
      <c r="C839" s="60"/>
      <c r="D839" s="60"/>
      <c r="E839" s="41"/>
      <c r="F839" s="12"/>
      <c r="G839" s="432"/>
      <c r="H839" s="12"/>
      <c r="I839" s="12"/>
      <c r="J839" s="60"/>
      <c r="K839" s="12"/>
      <c r="L839" s="12"/>
      <c r="M839" s="60"/>
      <c r="N839" s="12"/>
      <c r="O839" s="12"/>
      <c r="P839" s="12"/>
      <c r="Q839" s="12"/>
      <c r="R839" s="115"/>
      <c r="S839" s="109"/>
      <c r="T839" s="103"/>
      <c r="U839" s="103"/>
      <c r="V839" s="103"/>
      <c r="W839" s="103"/>
      <c r="X839" s="103"/>
      <c r="Y839" s="103"/>
      <c r="Z839" s="103"/>
      <c r="AA839" s="103"/>
      <c r="AB839" s="103"/>
      <c r="AC839" s="103"/>
      <c r="AD839" s="103"/>
    </row>
    <row r="840" spans="1:30" s="107" customFormat="1" x14ac:dyDescent="0.2">
      <c r="A840" s="12"/>
      <c r="B840" s="12"/>
      <c r="C840" s="60"/>
      <c r="D840" s="60"/>
      <c r="E840" s="41"/>
      <c r="F840" s="12"/>
      <c r="G840" s="432"/>
      <c r="H840" s="12"/>
      <c r="I840" s="12"/>
      <c r="J840" s="60"/>
      <c r="K840" s="12"/>
      <c r="L840" s="12"/>
      <c r="M840" s="60"/>
      <c r="N840" s="12"/>
      <c r="O840" s="12"/>
      <c r="P840" s="12"/>
      <c r="Q840" s="12"/>
      <c r="R840" s="115"/>
      <c r="S840" s="109"/>
      <c r="T840" s="103"/>
      <c r="U840" s="103"/>
      <c r="V840" s="103"/>
      <c r="W840" s="103"/>
      <c r="X840" s="103"/>
      <c r="Y840" s="103"/>
      <c r="Z840" s="103"/>
      <c r="AA840" s="103"/>
      <c r="AB840" s="103"/>
      <c r="AC840" s="103"/>
      <c r="AD840" s="103"/>
    </row>
    <row r="841" spans="1:30" s="107" customFormat="1" x14ac:dyDescent="0.2">
      <c r="A841" s="12"/>
      <c r="B841" s="12"/>
      <c r="C841" s="60"/>
      <c r="D841" s="60"/>
      <c r="E841" s="41"/>
      <c r="F841" s="12"/>
      <c r="G841" s="432"/>
      <c r="H841" s="12"/>
      <c r="I841" s="12"/>
      <c r="J841" s="60"/>
      <c r="K841" s="12"/>
      <c r="L841" s="12"/>
      <c r="M841" s="60"/>
      <c r="N841" s="12"/>
      <c r="O841" s="12"/>
      <c r="P841" s="12"/>
      <c r="Q841" s="12"/>
      <c r="R841" s="115"/>
      <c r="S841" s="109"/>
      <c r="T841" s="103"/>
      <c r="U841" s="103"/>
      <c r="V841" s="103"/>
      <c r="W841" s="103"/>
      <c r="X841" s="103"/>
      <c r="Y841" s="103"/>
      <c r="Z841" s="103"/>
      <c r="AA841" s="103"/>
      <c r="AB841" s="103"/>
      <c r="AC841" s="103"/>
      <c r="AD841" s="103"/>
    </row>
    <row r="842" spans="1:30" s="107" customFormat="1" x14ac:dyDescent="0.2">
      <c r="A842" s="12"/>
      <c r="B842" s="12"/>
      <c r="C842" s="60"/>
      <c r="D842" s="60"/>
      <c r="E842" s="41"/>
      <c r="F842" s="12"/>
      <c r="G842" s="432"/>
      <c r="H842" s="12"/>
      <c r="I842" s="12"/>
      <c r="J842" s="60"/>
      <c r="K842" s="12"/>
      <c r="L842" s="12"/>
      <c r="M842" s="60"/>
      <c r="N842" s="12"/>
      <c r="O842" s="12"/>
      <c r="P842" s="12"/>
      <c r="Q842" s="12"/>
      <c r="R842" s="115"/>
      <c r="S842" s="109"/>
      <c r="T842" s="103"/>
      <c r="U842" s="103"/>
      <c r="V842" s="103"/>
      <c r="W842" s="103"/>
      <c r="X842" s="103"/>
      <c r="Y842" s="103"/>
      <c r="Z842" s="103"/>
      <c r="AA842" s="103"/>
      <c r="AB842" s="103"/>
      <c r="AC842" s="103"/>
      <c r="AD842" s="103"/>
    </row>
    <row r="843" spans="1:30" s="107" customFormat="1" x14ac:dyDescent="0.2">
      <c r="A843" s="12"/>
      <c r="B843" s="12"/>
      <c r="C843" s="60"/>
      <c r="D843" s="60"/>
      <c r="E843" s="41"/>
      <c r="F843" s="12"/>
      <c r="G843" s="432"/>
      <c r="H843" s="12"/>
      <c r="I843" s="12"/>
      <c r="J843" s="60"/>
      <c r="K843" s="12"/>
      <c r="L843" s="12"/>
      <c r="M843" s="60"/>
      <c r="N843" s="12"/>
      <c r="O843" s="12"/>
      <c r="P843" s="12"/>
      <c r="Q843" s="12"/>
      <c r="R843" s="115"/>
      <c r="S843" s="109"/>
      <c r="T843" s="103"/>
      <c r="U843" s="103"/>
      <c r="V843" s="103"/>
      <c r="W843" s="103"/>
      <c r="X843" s="103"/>
      <c r="Y843" s="103"/>
      <c r="Z843" s="103"/>
      <c r="AA843" s="103"/>
      <c r="AB843" s="103"/>
      <c r="AC843" s="103"/>
      <c r="AD843" s="103"/>
    </row>
    <row r="844" spans="1:30" s="107" customFormat="1" x14ac:dyDescent="0.2">
      <c r="A844" s="12"/>
      <c r="B844" s="12"/>
      <c r="C844" s="60"/>
      <c r="D844" s="60"/>
      <c r="E844" s="41"/>
      <c r="F844" s="12"/>
      <c r="G844" s="432"/>
      <c r="H844" s="12"/>
      <c r="I844" s="12"/>
      <c r="J844" s="60"/>
      <c r="K844" s="12"/>
      <c r="L844" s="12"/>
      <c r="M844" s="60"/>
      <c r="N844" s="12"/>
      <c r="O844" s="12"/>
      <c r="P844" s="12"/>
      <c r="Q844" s="12"/>
      <c r="R844" s="115"/>
      <c r="S844" s="109"/>
      <c r="T844" s="103"/>
      <c r="U844" s="103"/>
      <c r="V844" s="103"/>
      <c r="W844" s="103"/>
      <c r="X844" s="103"/>
      <c r="Y844" s="103"/>
      <c r="Z844" s="103"/>
      <c r="AA844" s="103"/>
      <c r="AB844" s="103"/>
      <c r="AC844" s="103"/>
      <c r="AD844" s="103"/>
    </row>
    <row r="845" spans="1:30" s="107" customFormat="1" x14ac:dyDescent="0.2">
      <c r="A845" s="12"/>
      <c r="B845" s="12"/>
      <c r="C845" s="60"/>
      <c r="D845" s="60"/>
      <c r="E845" s="41"/>
      <c r="F845" s="12"/>
      <c r="G845" s="432"/>
      <c r="H845" s="12"/>
      <c r="I845" s="12"/>
      <c r="J845" s="60"/>
      <c r="K845" s="12"/>
      <c r="L845" s="12"/>
      <c r="M845" s="60"/>
      <c r="N845" s="12"/>
      <c r="O845" s="12"/>
      <c r="P845" s="12"/>
      <c r="Q845" s="12"/>
      <c r="R845" s="115"/>
      <c r="S845" s="109"/>
      <c r="T845" s="103"/>
      <c r="U845" s="103"/>
      <c r="V845" s="103"/>
      <c r="W845" s="103"/>
      <c r="X845" s="103"/>
      <c r="Y845" s="103"/>
      <c r="Z845" s="103"/>
      <c r="AA845" s="103"/>
      <c r="AB845" s="103"/>
      <c r="AC845" s="103"/>
      <c r="AD845" s="103"/>
    </row>
    <row r="846" spans="1:30" s="107" customFormat="1" x14ac:dyDescent="0.2">
      <c r="A846" s="12"/>
      <c r="B846" s="12"/>
      <c r="C846" s="60"/>
      <c r="D846" s="60"/>
      <c r="E846" s="41"/>
      <c r="F846" s="12"/>
      <c r="G846" s="432"/>
      <c r="H846" s="12"/>
      <c r="I846" s="12"/>
      <c r="J846" s="60"/>
      <c r="K846" s="12"/>
      <c r="L846" s="12"/>
      <c r="M846" s="60"/>
      <c r="N846" s="12"/>
      <c r="O846" s="12"/>
      <c r="P846" s="12"/>
      <c r="Q846" s="12"/>
      <c r="R846" s="115"/>
      <c r="S846" s="109"/>
      <c r="T846" s="103"/>
      <c r="U846" s="103"/>
      <c r="V846" s="103"/>
      <c r="W846" s="103"/>
      <c r="X846" s="103"/>
      <c r="Y846" s="103"/>
      <c r="Z846" s="103"/>
      <c r="AA846" s="103"/>
      <c r="AB846" s="103"/>
      <c r="AC846" s="103"/>
      <c r="AD846" s="103"/>
    </row>
    <row r="847" spans="1:30" s="107" customFormat="1" x14ac:dyDescent="0.2">
      <c r="A847" s="12"/>
      <c r="B847" s="12"/>
      <c r="C847" s="60"/>
      <c r="D847" s="60"/>
      <c r="E847" s="41"/>
      <c r="F847" s="12"/>
      <c r="G847" s="432"/>
      <c r="H847" s="12"/>
      <c r="I847" s="12"/>
      <c r="J847" s="60"/>
      <c r="K847" s="12"/>
      <c r="L847" s="12"/>
      <c r="M847" s="60"/>
      <c r="N847" s="12"/>
      <c r="O847" s="12"/>
      <c r="P847" s="12"/>
      <c r="Q847" s="12"/>
      <c r="R847" s="115"/>
      <c r="S847" s="109"/>
      <c r="T847" s="103"/>
      <c r="U847" s="103"/>
      <c r="V847" s="103"/>
      <c r="W847" s="103"/>
      <c r="X847" s="103"/>
      <c r="Y847" s="103"/>
      <c r="Z847" s="103"/>
      <c r="AA847" s="103"/>
      <c r="AB847" s="103"/>
      <c r="AC847" s="103"/>
      <c r="AD847" s="103"/>
    </row>
    <row r="848" spans="1:30" s="107" customFormat="1" x14ac:dyDescent="0.2">
      <c r="A848" s="12"/>
      <c r="B848" s="12"/>
      <c r="C848" s="60"/>
      <c r="D848" s="60"/>
      <c r="E848" s="41"/>
      <c r="F848" s="12"/>
      <c r="G848" s="432"/>
      <c r="H848" s="12"/>
      <c r="I848" s="12"/>
      <c r="J848" s="60"/>
      <c r="K848" s="12"/>
      <c r="L848" s="12"/>
      <c r="M848" s="60"/>
      <c r="N848" s="12"/>
      <c r="O848" s="12"/>
      <c r="P848" s="12"/>
      <c r="Q848" s="12"/>
      <c r="R848" s="115"/>
      <c r="S848" s="109"/>
      <c r="T848" s="103"/>
      <c r="U848" s="103"/>
      <c r="V848" s="103"/>
      <c r="W848" s="103"/>
      <c r="X848" s="103"/>
      <c r="Y848" s="103"/>
      <c r="Z848" s="103"/>
      <c r="AA848" s="103"/>
      <c r="AB848" s="103"/>
      <c r="AC848" s="103"/>
      <c r="AD848" s="103"/>
    </row>
    <row r="849" spans="1:30" s="107" customFormat="1" x14ac:dyDescent="0.2">
      <c r="A849" s="12"/>
      <c r="B849" s="12"/>
      <c r="C849" s="60"/>
      <c r="D849" s="60"/>
      <c r="E849" s="41"/>
      <c r="F849" s="12"/>
      <c r="G849" s="432"/>
      <c r="H849" s="12"/>
      <c r="I849" s="12"/>
      <c r="J849" s="60"/>
      <c r="K849" s="12"/>
      <c r="L849" s="12"/>
      <c r="M849" s="60"/>
      <c r="N849" s="12"/>
      <c r="O849" s="12"/>
      <c r="P849" s="12"/>
      <c r="Q849" s="12"/>
      <c r="R849" s="115"/>
      <c r="S849" s="109"/>
      <c r="T849" s="103"/>
      <c r="U849" s="103"/>
      <c r="V849" s="103"/>
      <c r="W849" s="103"/>
      <c r="X849" s="103"/>
      <c r="Y849" s="103"/>
      <c r="Z849" s="103"/>
      <c r="AA849" s="103"/>
      <c r="AB849" s="103"/>
      <c r="AC849" s="103"/>
      <c r="AD849" s="103"/>
    </row>
    <row r="850" spans="1:30" s="107" customFormat="1" x14ac:dyDescent="0.2">
      <c r="A850" s="12"/>
      <c r="B850" s="12"/>
      <c r="C850" s="60"/>
      <c r="D850" s="60"/>
      <c r="E850" s="41"/>
      <c r="F850" s="12"/>
      <c r="G850" s="432"/>
      <c r="H850" s="12"/>
      <c r="I850" s="12"/>
      <c r="J850" s="60"/>
      <c r="K850" s="12"/>
      <c r="L850" s="12"/>
      <c r="M850" s="60"/>
      <c r="N850" s="12"/>
      <c r="O850" s="12"/>
      <c r="P850" s="12"/>
      <c r="Q850" s="12"/>
      <c r="R850" s="115"/>
      <c r="S850" s="109"/>
      <c r="T850" s="103"/>
      <c r="U850" s="103"/>
      <c r="V850" s="103"/>
      <c r="W850" s="103"/>
      <c r="X850" s="103"/>
      <c r="Y850" s="103"/>
      <c r="Z850" s="103"/>
      <c r="AA850" s="103"/>
      <c r="AB850" s="103"/>
      <c r="AC850" s="103"/>
      <c r="AD850" s="103"/>
    </row>
    <row r="851" spans="1:30" s="107" customFormat="1" x14ac:dyDescent="0.2">
      <c r="A851" s="12"/>
      <c r="B851" s="12"/>
      <c r="C851" s="60"/>
      <c r="D851" s="60"/>
      <c r="E851" s="41"/>
      <c r="F851" s="12"/>
      <c r="G851" s="432"/>
      <c r="H851" s="12"/>
      <c r="I851" s="12"/>
      <c r="J851" s="60"/>
      <c r="K851" s="12"/>
      <c r="L851" s="12"/>
      <c r="M851" s="60"/>
      <c r="N851" s="12"/>
      <c r="O851" s="12"/>
      <c r="P851" s="12"/>
      <c r="Q851" s="12"/>
      <c r="R851" s="115"/>
      <c r="S851" s="109"/>
      <c r="T851" s="103"/>
      <c r="U851" s="103"/>
      <c r="V851" s="103"/>
      <c r="W851" s="103"/>
      <c r="X851" s="103"/>
      <c r="Y851" s="103"/>
      <c r="Z851" s="103"/>
      <c r="AA851" s="103"/>
      <c r="AB851" s="103"/>
      <c r="AC851" s="103"/>
      <c r="AD851" s="103"/>
    </row>
    <row r="852" spans="1:30" s="107" customFormat="1" x14ac:dyDescent="0.2">
      <c r="A852" s="12"/>
      <c r="B852" s="12"/>
      <c r="C852" s="60"/>
      <c r="D852" s="60"/>
      <c r="E852" s="41"/>
      <c r="F852" s="12"/>
      <c r="G852" s="432"/>
      <c r="H852" s="12"/>
      <c r="I852" s="12"/>
      <c r="J852" s="60"/>
      <c r="K852" s="12"/>
      <c r="L852" s="12"/>
      <c r="M852" s="60"/>
      <c r="N852" s="12"/>
      <c r="O852" s="12"/>
      <c r="P852" s="12"/>
      <c r="Q852" s="12"/>
      <c r="R852" s="115"/>
      <c r="S852" s="109"/>
      <c r="T852" s="103"/>
      <c r="U852" s="103"/>
      <c r="V852" s="103"/>
      <c r="W852" s="103"/>
      <c r="X852" s="103"/>
      <c r="Y852" s="103"/>
      <c r="Z852" s="103"/>
      <c r="AA852" s="103"/>
      <c r="AB852" s="103"/>
      <c r="AC852" s="103"/>
      <c r="AD852" s="103"/>
    </row>
    <row r="853" spans="1:30" s="107" customFormat="1" x14ac:dyDescent="0.2">
      <c r="A853" s="12"/>
      <c r="B853" s="12"/>
      <c r="C853" s="60"/>
      <c r="D853" s="60"/>
      <c r="E853" s="41"/>
      <c r="F853" s="12"/>
      <c r="G853" s="432"/>
      <c r="H853" s="12"/>
      <c r="I853" s="12"/>
      <c r="J853" s="60"/>
      <c r="K853" s="12"/>
      <c r="L853" s="12"/>
      <c r="M853" s="60"/>
      <c r="N853" s="12"/>
      <c r="O853" s="12"/>
      <c r="P853" s="12"/>
      <c r="Q853" s="12"/>
      <c r="R853" s="115"/>
      <c r="S853" s="109"/>
      <c r="T853" s="103"/>
      <c r="U853" s="103"/>
      <c r="V853" s="103"/>
      <c r="W853" s="103"/>
      <c r="X853" s="103"/>
      <c r="Y853" s="103"/>
      <c r="Z853" s="103"/>
      <c r="AA853" s="103"/>
      <c r="AB853" s="103"/>
      <c r="AC853" s="103"/>
      <c r="AD853" s="103"/>
    </row>
    <row r="854" spans="1:30" s="107" customFormat="1" x14ac:dyDescent="0.2">
      <c r="A854" s="12"/>
      <c r="B854" s="12"/>
      <c r="C854" s="60"/>
      <c r="D854" s="60"/>
      <c r="E854" s="41"/>
      <c r="F854" s="12"/>
      <c r="G854" s="432"/>
      <c r="H854" s="12"/>
      <c r="I854" s="12"/>
      <c r="J854" s="60"/>
      <c r="K854" s="12"/>
      <c r="L854" s="12"/>
      <c r="M854" s="60"/>
      <c r="N854" s="12"/>
      <c r="O854" s="12"/>
      <c r="P854" s="12"/>
      <c r="Q854" s="12"/>
      <c r="R854" s="115"/>
      <c r="S854" s="109"/>
      <c r="T854" s="103"/>
      <c r="U854" s="103"/>
      <c r="V854" s="103"/>
      <c r="W854" s="103"/>
      <c r="X854" s="103"/>
      <c r="Y854" s="103"/>
      <c r="Z854" s="103"/>
      <c r="AA854" s="103"/>
      <c r="AB854" s="103"/>
      <c r="AC854" s="103"/>
      <c r="AD854" s="103"/>
    </row>
    <row r="855" spans="1:30" s="107" customFormat="1" x14ac:dyDescent="0.2">
      <c r="A855" s="12"/>
      <c r="B855" s="12"/>
      <c r="C855" s="60"/>
      <c r="D855" s="60"/>
      <c r="E855" s="41"/>
      <c r="F855" s="12"/>
      <c r="G855" s="432"/>
      <c r="H855" s="12"/>
      <c r="I855" s="12"/>
      <c r="J855" s="60"/>
      <c r="K855" s="12"/>
      <c r="L855" s="12"/>
      <c r="M855" s="60"/>
      <c r="N855" s="12"/>
      <c r="O855" s="12"/>
      <c r="P855" s="12"/>
      <c r="Q855" s="12"/>
      <c r="R855" s="115"/>
      <c r="S855" s="109"/>
      <c r="T855" s="103"/>
      <c r="U855" s="103"/>
      <c r="V855" s="103"/>
      <c r="W855" s="103"/>
      <c r="X855" s="103"/>
      <c r="Y855" s="103"/>
      <c r="Z855" s="103"/>
      <c r="AA855" s="103"/>
      <c r="AB855" s="103"/>
      <c r="AC855" s="103"/>
      <c r="AD855" s="103"/>
    </row>
    <row r="856" spans="1:30" s="107" customFormat="1" x14ac:dyDescent="0.2">
      <c r="A856" s="12"/>
      <c r="B856" s="12"/>
      <c r="C856" s="60"/>
      <c r="D856" s="60"/>
      <c r="E856" s="41"/>
      <c r="F856" s="12"/>
      <c r="G856" s="432"/>
      <c r="H856" s="12"/>
      <c r="I856" s="12"/>
      <c r="J856" s="60"/>
      <c r="K856" s="12"/>
      <c r="L856" s="12"/>
      <c r="M856" s="60"/>
      <c r="N856" s="12"/>
      <c r="O856" s="12"/>
      <c r="P856" s="12"/>
      <c r="Q856" s="12"/>
      <c r="R856" s="115"/>
      <c r="S856" s="109"/>
      <c r="T856" s="103"/>
      <c r="U856" s="103"/>
      <c r="V856" s="103"/>
      <c r="W856" s="103"/>
      <c r="X856" s="103"/>
      <c r="Y856" s="103"/>
      <c r="Z856" s="103"/>
      <c r="AA856" s="103"/>
      <c r="AB856" s="103"/>
      <c r="AC856" s="103"/>
      <c r="AD856" s="103"/>
    </row>
    <row r="857" spans="1:30" s="107" customFormat="1" x14ac:dyDescent="0.2">
      <c r="A857" s="12"/>
      <c r="B857" s="12"/>
      <c r="C857" s="60"/>
      <c r="D857" s="60"/>
      <c r="E857" s="41"/>
      <c r="F857" s="12"/>
      <c r="G857" s="432"/>
      <c r="H857" s="12"/>
      <c r="I857" s="12"/>
      <c r="J857" s="60"/>
      <c r="K857" s="12"/>
      <c r="L857" s="12"/>
      <c r="M857" s="60"/>
      <c r="N857" s="12"/>
      <c r="O857" s="12"/>
      <c r="P857" s="12"/>
      <c r="Q857" s="12"/>
      <c r="R857" s="115"/>
      <c r="S857" s="109"/>
      <c r="T857" s="103"/>
      <c r="U857" s="103"/>
      <c r="V857" s="103"/>
      <c r="W857" s="103"/>
      <c r="X857" s="103"/>
      <c r="Y857" s="103"/>
      <c r="Z857" s="103"/>
      <c r="AA857" s="103"/>
      <c r="AB857" s="103"/>
      <c r="AC857" s="103"/>
      <c r="AD857" s="103"/>
    </row>
    <row r="858" spans="1:30" s="107" customFormat="1" x14ac:dyDescent="0.2">
      <c r="A858" s="12"/>
      <c r="B858" s="12"/>
      <c r="C858" s="60"/>
      <c r="D858" s="60"/>
      <c r="E858" s="41"/>
      <c r="F858" s="12"/>
      <c r="G858" s="432"/>
      <c r="H858" s="12"/>
      <c r="I858" s="12"/>
      <c r="J858" s="60"/>
      <c r="K858" s="12"/>
      <c r="L858" s="12"/>
      <c r="M858" s="60"/>
      <c r="N858" s="12"/>
      <c r="O858" s="12"/>
      <c r="P858" s="12"/>
      <c r="Q858" s="12"/>
      <c r="R858" s="115"/>
      <c r="S858" s="109"/>
      <c r="T858" s="103"/>
      <c r="U858" s="103"/>
      <c r="V858" s="103"/>
      <c r="W858" s="103"/>
      <c r="X858" s="103"/>
      <c r="Y858" s="103"/>
      <c r="Z858" s="103"/>
      <c r="AA858" s="103"/>
      <c r="AB858" s="103"/>
      <c r="AC858" s="103"/>
      <c r="AD858" s="103"/>
    </row>
    <row r="859" spans="1:30" s="107" customFormat="1" x14ac:dyDescent="0.2">
      <c r="A859" s="12"/>
      <c r="B859" s="12"/>
      <c r="C859" s="60"/>
      <c r="D859" s="60"/>
      <c r="E859" s="41"/>
      <c r="F859" s="12"/>
      <c r="G859" s="432"/>
      <c r="H859" s="12"/>
      <c r="I859" s="12"/>
      <c r="J859" s="60"/>
      <c r="K859" s="12"/>
      <c r="L859" s="12"/>
      <c r="M859" s="60"/>
      <c r="N859" s="12"/>
      <c r="O859" s="12"/>
      <c r="P859" s="12"/>
      <c r="Q859" s="12"/>
      <c r="R859" s="115"/>
      <c r="S859" s="109"/>
      <c r="T859" s="103"/>
      <c r="U859" s="103"/>
      <c r="V859" s="103"/>
      <c r="W859" s="103"/>
      <c r="X859" s="103"/>
      <c r="Y859" s="103"/>
      <c r="Z859" s="103"/>
      <c r="AA859" s="103"/>
      <c r="AB859" s="103"/>
      <c r="AC859" s="103"/>
      <c r="AD859" s="103"/>
    </row>
    <row r="860" spans="1:30" s="107" customFormat="1" x14ac:dyDescent="0.2">
      <c r="A860" s="12"/>
      <c r="B860" s="12"/>
      <c r="C860" s="60"/>
      <c r="D860" s="60"/>
      <c r="E860" s="41"/>
      <c r="F860" s="12"/>
      <c r="G860" s="432"/>
      <c r="H860" s="12"/>
      <c r="I860" s="12"/>
      <c r="J860" s="60"/>
      <c r="K860" s="12"/>
      <c r="L860" s="12"/>
      <c r="M860" s="60"/>
      <c r="N860" s="12"/>
      <c r="O860" s="12"/>
      <c r="P860" s="12"/>
      <c r="Q860" s="12"/>
      <c r="R860" s="115"/>
      <c r="S860" s="109"/>
      <c r="T860" s="103"/>
      <c r="U860" s="103"/>
      <c r="V860" s="103"/>
      <c r="W860" s="103"/>
      <c r="X860" s="103"/>
      <c r="Y860" s="103"/>
      <c r="Z860" s="103"/>
      <c r="AA860" s="103"/>
      <c r="AB860" s="103"/>
      <c r="AC860" s="103"/>
      <c r="AD860" s="103"/>
    </row>
    <row r="861" spans="1:30" s="107" customFormat="1" x14ac:dyDescent="0.2">
      <c r="A861" s="12"/>
      <c r="B861" s="12"/>
      <c r="C861" s="60"/>
      <c r="D861" s="60"/>
      <c r="E861" s="41"/>
      <c r="F861" s="12"/>
      <c r="G861" s="432"/>
      <c r="H861" s="12"/>
      <c r="I861" s="12"/>
      <c r="J861" s="60"/>
      <c r="K861" s="12"/>
      <c r="L861" s="12"/>
      <c r="M861" s="60"/>
      <c r="N861" s="12"/>
      <c r="O861" s="12"/>
      <c r="P861" s="12"/>
      <c r="Q861" s="12"/>
      <c r="R861" s="115"/>
      <c r="S861" s="109"/>
      <c r="T861" s="103"/>
      <c r="U861" s="103"/>
      <c r="V861" s="103"/>
      <c r="W861" s="103"/>
      <c r="X861" s="103"/>
      <c r="Y861" s="103"/>
      <c r="Z861" s="103"/>
      <c r="AA861" s="103"/>
      <c r="AB861" s="103"/>
      <c r="AC861" s="103"/>
      <c r="AD861" s="103"/>
    </row>
    <row r="862" spans="1:30" s="107" customFormat="1" x14ac:dyDescent="0.2">
      <c r="A862" s="12"/>
      <c r="B862" s="12"/>
      <c r="C862" s="60"/>
      <c r="D862" s="60"/>
      <c r="E862" s="41"/>
      <c r="F862" s="12"/>
      <c r="G862" s="432"/>
      <c r="H862" s="12"/>
      <c r="I862" s="12"/>
      <c r="J862" s="60"/>
      <c r="K862" s="12"/>
      <c r="L862" s="12"/>
      <c r="M862" s="60"/>
      <c r="N862" s="12"/>
      <c r="O862" s="12"/>
      <c r="P862" s="12"/>
      <c r="Q862" s="12"/>
      <c r="R862" s="115"/>
      <c r="S862" s="109"/>
      <c r="T862" s="103"/>
      <c r="U862" s="103"/>
      <c r="V862" s="103"/>
      <c r="W862" s="103"/>
      <c r="X862" s="103"/>
      <c r="Y862" s="103"/>
      <c r="Z862" s="103"/>
      <c r="AA862" s="103"/>
      <c r="AB862" s="103"/>
      <c r="AC862" s="103"/>
      <c r="AD862" s="103"/>
    </row>
    <row r="863" spans="1:30" s="107" customFormat="1" x14ac:dyDescent="0.2">
      <c r="A863" s="12"/>
      <c r="B863" s="12"/>
      <c r="C863" s="60"/>
      <c r="D863" s="60"/>
      <c r="E863" s="41"/>
      <c r="F863" s="12"/>
      <c r="G863" s="432"/>
      <c r="H863" s="12"/>
      <c r="I863" s="12"/>
      <c r="J863" s="60"/>
      <c r="K863" s="12"/>
      <c r="L863" s="12"/>
      <c r="M863" s="60"/>
      <c r="N863" s="12"/>
      <c r="O863" s="12"/>
      <c r="P863" s="12"/>
      <c r="Q863" s="12"/>
      <c r="R863" s="115"/>
      <c r="S863" s="109"/>
      <c r="T863" s="103"/>
      <c r="U863" s="103"/>
      <c r="V863" s="103"/>
      <c r="W863" s="103"/>
      <c r="X863" s="103"/>
      <c r="Y863" s="103"/>
      <c r="Z863" s="103"/>
      <c r="AA863" s="103"/>
      <c r="AB863" s="103"/>
      <c r="AC863" s="103"/>
      <c r="AD863" s="103"/>
    </row>
    <row r="864" spans="1:30" s="107" customFormat="1" x14ac:dyDescent="0.2">
      <c r="A864" s="12"/>
      <c r="B864" s="12"/>
      <c r="C864" s="60"/>
      <c r="D864" s="60"/>
      <c r="E864" s="41"/>
      <c r="F864" s="12"/>
      <c r="G864" s="432"/>
      <c r="H864" s="12"/>
      <c r="I864" s="12"/>
      <c r="J864" s="60"/>
      <c r="K864" s="12"/>
      <c r="L864" s="12"/>
      <c r="M864" s="60"/>
      <c r="N864" s="12"/>
      <c r="O864" s="12"/>
      <c r="P864" s="12"/>
      <c r="Q864" s="12"/>
      <c r="R864" s="115"/>
      <c r="S864" s="109"/>
      <c r="T864" s="103"/>
      <c r="U864" s="103"/>
      <c r="V864" s="103"/>
      <c r="W864" s="103"/>
      <c r="X864" s="103"/>
      <c r="Y864" s="103"/>
      <c r="Z864" s="103"/>
      <c r="AA864" s="103"/>
      <c r="AB864" s="103"/>
      <c r="AC864" s="103"/>
      <c r="AD864" s="103"/>
    </row>
    <row r="865" spans="1:30" s="107" customFormat="1" x14ac:dyDescent="0.2">
      <c r="A865" s="12"/>
      <c r="B865" s="12"/>
      <c r="C865" s="60"/>
      <c r="D865" s="60"/>
      <c r="E865" s="41"/>
      <c r="F865" s="12"/>
      <c r="G865" s="432"/>
      <c r="H865" s="12"/>
      <c r="I865" s="12"/>
      <c r="J865" s="60"/>
      <c r="K865" s="12"/>
      <c r="L865" s="12"/>
      <c r="M865" s="60"/>
      <c r="N865" s="12"/>
      <c r="O865" s="12"/>
      <c r="P865" s="12"/>
      <c r="Q865" s="12"/>
      <c r="R865" s="115"/>
      <c r="S865" s="109"/>
      <c r="T865" s="103"/>
      <c r="U865" s="103"/>
      <c r="V865" s="103"/>
      <c r="W865" s="103"/>
      <c r="X865" s="103"/>
      <c r="Y865" s="103"/>
      <c r="Z865" s="103"/>
      <c r="AA865" s="103"/>
      <c r="AB865" s="103"/>
      <c r="AC865" s="103"/>
      <c r="AD865" s="103"/>
    </row>
    <row r="866" spans="1:30" s="107" customFormat="1" x14ac:dyDescent="0.2">
      <c r="A866" s="12"/>
      <c r="B866" s="12"/>
      <c r="C866" s="60"/>
      <c r="D866" s="60"/>
      <c r="E866" s="41"/>
      <c r="F866" s="12"/>
      <c r="G866" s="432"/>
      <c r="H866" s="12"/>
      <c r="I866" s="12"/>
      <c r="J866" s="60"/>
      <c r="K866" s="12"/>
      <c r="L866" s="12"/>
      <c r="M866" s="60"/>
      <c r="N866" s="12"/>
      <c r="O866" s="12"/>
      <c r="P866" s="12"/>
      <c r="Q866" s="12"/>
      <c r="R866" s="115"/>
      <c r="S866" s="109"/>
      <c r="T866" s="103"/>
      <c r="U866" s="103"/>
      <c r="V866" s="103"/>
      <c r="W866" s="103"/>
      <c r="X866" s="103"/>
      <c r="Y866" s="103"/>
      <c r="Z866" s="103"/>
      <c r="AA866" s="103"/>
      <c r="AB866" s="103"/>
      <c r="AC866" s="103"/>
      <c r="AD866" s="103"/>
    </row>
    <row r="867" spans="1:30" s="107" customFormat="1" x14ac:dyDescent="0.2">
      <c r="A867" s="12"/>
      <c r="B867" s="12"/>
      <c r="C867" s="60"/>
      <c r="D867" s="60"/>
      <c r="E867" s="41"/>
      <c r="F867" s="12"/>
      <c r="G867" s="432"/>
      <c r="H867" s="12"/>
      <c r="I867" s="12"/>
      <c r="J867" s="60"/>
      <c r="K867" s="12"/>
      <c r="L867" s="12"/>
      <c r="M867" s="60"/>
      <c r="N867" s="12"/>
      <c r="O867" s="12"/>
      <c r="P867" s="12"/>
      <c r="Q867" s="12"/>
      <c r="R867" s="115"/>
      <c r="S867" s="109"/>
      <c r="T867" s="103"/>
      <c r="U867" s="103"/>
      <c r="V867" s="103"/>
      <c r="W867" s="103"/>
      <c r="X867" s="103"/>
      <c r="Y867" s="103"/>
      <c r="Z867" s="103"/>
      <c r="AA867" s="103"/>
      <c r="AB867" s="103"/>
      <c r="AC867" s="103"/>
      <c r="AD867" s="103"/>
    </row>
    <row r="868" spans="1:30" s="107" customFormat="1" x14ac:dyDescent="0.2">
      <c r="A868" s="12"/>
      <c r="B868" s="12"/>
      <c r="C868" s="60"/>
      <c r="D868" s="60"/>
      <c r="E868" s="41"/>
      <c r="F868" s="12"/>
      <c r="G868" s="432"/>
      <c r="H868" s="12"/>
      <c r="I868" s="12"/>
      <c r="J868" s="60"/>
      <c r="K868" s="12"/>
      <c r="L868" s="12"/>
      <c r="M868" s="60"/>
      <c r="N868" s="12"/>
      <c r="O868" s="12"/>
      <c r="P868" s="12"/>
      <c r="Q868" s="12"/>
      <c r="R868" s="115"/>
      <c r="S868" s="109"/>
      <c r="T868" s="103"/>
      <c r="U868" s="103"/>
      <c r="V868" s="103"/>
      <c r="W868" s="103"/>
      <c r="X868" s="103"/>
      <c r="Y868" s="103"/>
      <c r="Z868" s="103"/>
      <c r="AA868" s="103"/>
      <c r="AB868" s="103"/>
      <c r="AC868" s="103"/>
      <c r="AD868" s="103"/>
    </row>
    <row r="869" spans="1:30" s="107" customFormat="1" x14ac:dyDescent="0.2">
      <c r="A869" s="12"/>
      <c r="B869" s="12"/>
      <c r="C869" s="60"/>
      <c r="D869" s="60"/>
      <c r="E869" s="41"/>
      <c r="F869" s="12"/>
      <c r="G869" s="432"/>
      <c r="H869" s="12"/>
      <c r="I869" s="12"/>
      <c r="J869" s="60"/>
      <c r="K869" s="12"/>
      <c r="L869" s="12"/>
      <c r="M869" s="60"/>
      <c r="N869" s="12"/>
      <c r="O869" s="12"/>
      <c r="P869" s="12"/>
      <c r="Q869" s="12"/>
      <c r="R869" s="115"/>
      <c r="S869" s="109"/>
      <c r="T869" s="103"/>
      <c r="U869" s="103"/>
      <c r="V869" s="103"/>
      <c r="W869" s="103"/>
      <c r="X869" s="103"/>
      <c r="Y869" s="103"/>
      <c r="Z869" s="103"/>
      <c r="AA869" s="103"/>
      <c r="AB869" s="103"/>
      <c r="AC869" s="103"/>
      <c r="AD869" s="103"/>
    </row>
    <row r="870" spans="1:30" s="107" customFormat="1" x14ac:dyDescent="0.2">
      <c r="A870" s="12"/>
      <c r="B870" s="12"/>
      <c r="C870" s="60"/>
      <c r="D870" s="60"/>
      <c r="E870" s="41"/>
      <c r="F870" s="12"/>
      <c r="G870" s="432"/>
      <c r="H870" s="12"/>
      <c r="I870" s="12"/>
      <c r="J870" s="60"/>
      <c r="K870" s="12"/>
      <c r="L870" s="12"/>
      <c r="M870" s="60"/>
      <c r="N870" s="12"/>
      <c r="O870" s="12"/>
      <c r="P870" s="12"/>
      <c r="Q870" s="12"/>
      <c r="R870" s="115"/>
      <c r="S870" s="109"/>
      <c r="T870" s="103"/>
      <c r="U870" s="103"/>
      <c r="V870" s="103"/>
      <c r="W870" s="103"/>
      <c r="X870" s="103"/>
      <c r="Y870" s="103"/>
      <c r="Z870" s="103"/>
      <c r="AA870" s="103"/>
      <c r="AB870" s="103"/>
      <c r="AC870" s="103"/>
      <c r="AD870" s="103"/>
    </row>
    <row r="871" spans="1:30" s="107" customFormat="1" x14ac:dyDescent="0.2">
      <c r="A871" s="12"/>
      <c r="B871" s="12"/>
      <c r="C871" s="60"/>
      <c r="D871" s="60"/>
      <c r="E871" s="41"/>
      <c r="F871" s="12"/>
      <c r="G871" s="432"/>
      <c r="H871" s="12"/>
      <c r="I871" s="12"/>
      <c r="J871" s="60"/>
      <c r="K871" s="12"/>
      <c r="L871" s="12"/>
      <c r="M871" s="60"/>
      <c r="N871" s="12"/>
      <c r="O871" s="12"/>
      <c r="P871" s="12"/>
      <c r="Q871" s="12"/>
      <c r="R871" s="115"/>
      <c r="S871" s="109"/>
      <c r="T871" s="103"/>
      <c r="U871" s="103"/>
      <c r="V871" s="103"/>
      <c r="W871" s="103"/>
      <c r="X871" s="103"/>
      <c r="Y871" s="103"/>
      <c r="Z871" s="103"/>
      <c r="AA871" s="103"/>
      <c r="AB871" s="103"/>
      <c r="AC871" s="103"/>
      <c r="AD871" s="103"/>
    </row>
    <row r="872" spans="1:30" s="107" customFormat="1" x14ac:dyDescent="0.2">
      <c r="A872" s="12"/>
      <c r="B872" s="12"/>
      <c r="C872" s="60"/>
      <c r="D872" s="60"/>
      <c r="E872" s="41"/>
      <c r="F872" s="12"/>
      <c r="G872" s="432"/>
      <c r="H872" s="12"/>
      <c r="I872" s="12"/>
      <c r="J872" s="60"/>
      <c r="K872" s="12"/>
      <c r="L872" s="12"/>
      <c r="M872" s="60"/>
      <c r="N872" s="12"/>
      <c r="O872" s="12"/>
      <c r="P872" s="12"/>
      <c r="Q872" s="12"/>
      <c r="R872" s="115"/>
      <c r="S872" s="109"/>
      <c r="T872" s="103"/>
      <c r="U872" s="103"/>
      <c r="V872" s="103"/>
      <c r="W872" s="103"/>
      <c r="X872" s="103"/>
      <c r="Y872" s="103"/>
      <c r="Z872" s="103"/>
      <c r="AA872" s="103"/>
      <c r="AB872" s="103"/>
      <c r="AC872" s="103"/>
      <c r="AD872" s="103"/>
    </row>
    <row r="873" spans="1:30" s="107" customFormat="1" x14ac:dyDescent="0.2">
      <c r="A873" s="12"/>
      <c r="B873" s="12"/>
      <c r="C873" s="60"/>
      <c r="D873" s="60"/>
      <c r="E873" s="41"/>
      <c r="F873" s="12"/>
      <c r="G873" s="432"/>
      <c r="H873" s="12"/>
      <c r="I873" s="12"/>
      <c r="J873" s="60"/>
      <c r="K873" s="12"/>
      <c r="L873" s="12"/>
      <c r="M873" s="60"/>
      <c r="N873" s="12"/>
      <c r="O873" s="12"/>
      <c r="P873" s="12"/>
      <c r="Q873" s="12"/>
      <c r="R873" s="115"/>
      <c r="S873" s="109"/>
      <c r="T873" s="103"/>
      <c r="U873" s="103"/>
      <c r="V873" s="103"/>
      <c r="W873" s="103"/>
      <c r="X873" s="103"/>
      <c r="Y873" s="103"/>
      <c r="Z873" s="103"/>
      <c r="AA873" s="103"/>
      <c r="AB873" s="103"/>
      <c r="AC873" s="103"/>
      <c r="AD873" s="103"/>
    </row>
    <row r="874" spans="1:30" s="107" customFormat="1" x14ac:dyDescent="0.2">
      <c r="A874" s="12"/>
      <c r="B874" s="12"/>
      <c r="C874" s="60"/>
      <c r="D874" s="60"/>
      <c r="E874" s="41"/>
      <c r="F874" s="12"/>
      <c r="G874" s="432"/>
      <c r="H874" s="12"/>
      <c r="I874" s="12"/>
      <c r="J874" s="60"/>
      <c r="K874" s="12"/>
      <c r="L874" s="12"/>
      <c r="M874" s="60"/>
      <c r="N874" s="12"/>
      <c r="O874" s="12"/>
      <c r="P874" s="12"/>
      <c r="Q874" s="12"/>
      <c r="R874" s="115"/>
      <c r="S874" s="109"/>
      <c r="T874" s="103"/>
      <c r="U874" s="103"/>
      <c r="V874" s="103"/>
      <c r="W874" s="103"/>
      <c r="X874" s="103"/>
      <c r="Y874" s="103"/>
      <c r="Z874" s="103"/>
      <c r="AA874" s="103"/>
      <c r="AB874" s="103"/>
      <c r="AC874" s="103"/>
      <c r="AD874" s="103"/>
    </row>
    <row r="875" spans="1:30" s="107" customFormat="1" x14ac:dyDescent="0.2">
      <c r="A875" s="12"/>
      <c r="B875" s="12"/>
      <c r="C875" s="60"/>
      <c r="D875" s="60"/>
      <c r="E875" s="41"/>
      <c r="F875" s="12"/>
      <c r="G875" s="432"/>
      <c r="H875" s="12"/>
      <c r="I875" s="12"/>
      <c r="J875" s="60"/>
      <c r="K875" s="12"/>
      <c r="L875" s="12"/>
      <c r="M875" s="60"/>
      <c r="N875" s="12"/>
      <c r="O875" s="12"/>
      <c r="P875" s="12"/>
      <c r="Q875" s="12"/>
      <c r="R875" s="115"/>
      <c r="S875" s="109"/>
      <c r="T875" s="103"/>
      <c r="U875" s="103"/>
      <c r="V875" s="103"/>
      <c r="W875" s="103"/>
      <c r="X875" s="103"/>
      <c r="Y875" s="103"/>
      <c r="Z875" s="103"/>
      <c r="AA875" s="103"/>
      <c r="AB875" s="103"/>
      <c r="AC875" s="103"/>
      <c r="AD875" s="103"/>
    </row>
    <row r="876" spans="1:30" s="107" customFormat="1" x14ac:dyDescent="0.2">
      <c r="A876" s="12"/>
      <c r="B876" s="12"/>
      <c r="C876" s="60"/>
      <c r="D876" s="60"/>
      <c r="E876" s="41"/>
      <c r="F876" s="12"/>
      <c r="G876" s="432"/>
      <c r="H876" s="12"/>
      <c r="I876" s="12"/>
      <c r="J876" s="60"/>
      <c r="K876" s="12"/>
      <c r="L876" s="12"/>
      <c r="M876" s="60"/>
      <c r="N876" s="12"/>
      <c r="O876" s="12"/>
      <c r="P876" s="12"/>
      <c r="Q876" s="12"/>
      <c r="R876" s="115"/>
      <c r="S876" s="109"/>
      <c r="T876" s="103"/>
      <c r="U876" s="103"/>
      <c r="V876" s="103"/>
      <c r="W876" s="103"/>
      <c r="X876" s="103"/>
      <c r="Y876" s="103"/>
      <c r="Z876" s="103"/>
      <c r="AA876" s="103"/>
      <c r="AB876" s="103"/>
      <c r="AC876" s="103"/>
      <c r="AD876" s="103"/>
    </row>
    <row r="877" spans="1:30" s="107" customFormat="1" x14ac:dyDescent="0.2">
      <c r="A877" s="12"/>
      <c r="B877" s="12"/>
      <c r="C877" s="60"/>
      <c r="D877" s="60"/>
      <c r="E877" s="41"/>
      <c r="F877" s="12"/>
      <c r="G877" s="432"/>
      <c r="H877" s="12"/>
      <c r="I877" s="12"/>
      <c r="J877" s="60"/>
      <c r="K877" s="12"/>
      <c r="L877" s="12"/>
      <c r="M877" s="60"/>
      <c r="N877" s="12"/>
      <c r="O877" s="12"/>
      <c r="P877" s="12"/>
      <c r="Q877" s="12"/>
      <c r="R877" s="115"/>
      <c r="S877" s="109"/>
      <c r="T877" s="103"/>
      <c r="U877" s="103"/>
      <c r="V877" s="103"/>
      <c r="W877" s="103"/>
      <c r="X877" s="103"/>
      <c r="Y877" s="103"/>
      <c r="Z877" s="103"/>
      <c r="AA877" s="103"/>
      <c r="AB877" s="103"/>
      <c r="AC877" s="103"/>
      <c r="AD877" s="103"/>
    </row>
    <row r="878" spans="1:30" s="107" customFormat="1" x14ac:dyDescent="0.2">
      <c r="A878" s="12"/>
      <c r="B878" s="12"/>
      <c r="C878" s="60"/>
      <c r="D878" s="60"/>
      <c r="E878" s="41"/>
      <c r="F878" s="12"/>
      <c r="G878" s="432"/>
      <c r="H878" s="12"/>
      <c r="I878" s="12"/>
      <c r="J878" s="60"/>
      <c r="K878" s="12"/>
      <c r="L878" s="12"/>
      <c r="M878" s="60"/>
      <c r="N878" s="12"/>
      <c r="O878" s="12"/>
      <c r="P878" s="12"/>
      <c r="Q878" s="12"/>
      <c r="R878" s="115"/>
      <c r="S878" s="109"/>
      <c r="T878" s="103"/>
      <c r="U878" s="103"/>
      <c r="V878" s="103"/>
      <c r="W878" s="103"/>
      <c r="X878" s="103"/>
      <c r="Y878" s="103"/>
      <c r="Z878" s="103"/>
      <c r="AA878" s="103"/>
      <c r="AB878" s="103"/>
      <c r="AC878" s="103"/>
      <c r="AD878" s="103"/>
    </row>
    <row r="879" spans="1:30" s="107" customFormat="1" x14ac:dyDescent="0.2">
      <c r="A879" s="12"/>
      <c r="B879" s="12"/>
      <c r="C879" s="60"/>
      <c r="D879" s="60"/>
      <c r="E879" s="41"/>
      <c r="F879" s="12"/>
      <c r="G879" s="432"/>
      <c r="H879" s="12"/>
      <c r="I879" s="12"/>
      <c r="J879" s="60"/>
      <c r="K879" s="12"/>
      <c r="L879" s="12"/>
      <c r="M879" s="60"/>
      <c r="N879" s="12"/>
      <c r="O879" s="12"/>
      <c r="P879" s="12"/>
      <c r="Q879" s="12"/>
      <c r="R879" s="115"/>
      <c r="S879" s="109"/>
      <c r="T879" s="103"/>
      <c r="U879" s="103"/>
      <c r="V879" s="103"/>
      <c r="W879" s="103"/>
      <c r="X879" s="103"/>
      <c r="Y879" s="103"/>
      <c r="Z879" s="103"/>
      <c r="AA879" s="103"/>
      <c r="AB879" s="103"/>
      <c r="AC879" s="103"/>
      <c r="AD879" s="103"/>
    </row>
    <row r="880" spans="1:30" s="107" customFormat="1" x14ac:dyDescent="0.2">
      <c r="A880" s="12"/>
      <c r="B880" s="12"/>
      <c r="C880" s="60"/>
      <c r="D880" s="60"/>
      <c r="E880" s="41"/>
      <c r="F880" s="12"/>
      <c r="G880" s="432"/>
      <c r="H880" s="12"/>
      <c r="I880" s="12"/>
      <c r="J880" s="60"/>
      <c r="K880" s="12"/>
      <c r="L880" s="12"/>
      <c r="M880" s="60"/>
      <c r="N880" s="12"/>
      <c r="O880" s="12"/>
      <c r="P880" s="12"/>
      <c r="Q880" s="12"/>
      <c r="R880" s="115"/>
      <c r="S880" s="109"/>
      <c r="T880" s="103"/>
      <c r="U880" s="103"/>
      <c r="V880" s="103"/>
      <c r="W880" s="103"/>
      <c r="X880" s="103"/>
      <c r="Y880" s="103"/>
      <c r="Z880" s="103"/>
      <c r="AA880" s="103"/>
      <c r="AB880" s="103"/>
      <c r="AC880" s="103"/>
      <c r="AD880" s="103"/>
    </row>
    <row r="881" spans="1:30" s="107" customFormat="1" x14ac:dyDescent="0.2">
      <c r="A881" s="12"/>
      <c r="B881" s="12"/>
      <c r="C881" s="60"/>
      <c r="D881" s="60"/>
      <c r="E881" s="41"/>
      <c r="F881" s="12"/>
      <c r="G881" s="432"/>
      <c r="H881" s="12"/>
      <c r="I881" s="12"/>
      <c r="J881" s="60"/>
      <c r="K881" s="12"/>
      <c r="L881" s="12"/>
      <c r="M881" s="60"/>
      <c r="N881" s="12"/>
      <c r="O881" s="12"/>
      <c r="P881" s="12"/>
      <c r="Q881" s="12"/>
      <c r="R881" s="115"/>
      <c r="S881" s="109"/>
      <c r="T881" s="103"/>
      <c r="U881" s="103"/>
      <c r="V881" s="103"/>
      <c r="W881" s="103"/>
      <c r="X881" s="103"/>
      <c r="Y881" s="103"/>
      <c r="Z881" s="103"/>
      <c r="AA881" s="103"/>
      <c r="AB881" s="103"/>
      <c r="AC881" s="103"/>
      <c r="AD881" s="103"/>
    </row>
    <row r="882" spans="1:30" s="107" customFormat="1" x14ac:dyDescent="0.2">
      <c r="A882" s="12"/>
      <c r="B882" s="12"/>
      <c r="C882" s="60"/>
      <c r="D882" s="60"/>
      <c r="E882" s="41"/>
      <c r="F882" s="12"/>
      <c r="G882" s="432"/>
      <c r="H882" s="12"/>
      <c r="I882" s="12"/>
      <c r="J882" s="60"/>
      <c r="K882" s="12"/>
      <c r="L882" s="12"/>
      <c r="M882" s="60"/>
      <c r="N882" s="12"/>
      <c r="O882" s="12"/>
      <c r="P882" s="12"/>
      <c r="Q882" s="12"/>
      <c r="R882" s="115"/>
      <c r="S882" s="109"/>
      <c r="T882" s="103"/>
      <c r="U882" s="103"/>
      <c r="V882" s="103"/>
      <c r="W882" s="103"/>
      <c r="X882" s="103"/>
      <c r="Y882" s="103"/>
      <c r="Z882" s="103"/>
      <c r="AA882" s="103"/>
      <c r="AB882" s="103"/>
      <c r="AC882" s="103"/>
      <c r="AD882" s="103"/>
    </row>
    <row r="883" spans="1:30" s="107" customFormat="1" x14ac:dyDescent="0.2">
      <c r="A883" s="12"/>
      <c r="B883" s="12"/>
      <c r="C883" s="60"/>
      <c r="D883" s="60"/>
      <c r="E883" s="41"/>
      <c r="F883" s="12"/>
      <c r="G883" s="432"/>
      <c r="H883" s="12"/>
      <c r="I883" s="12"/>
      <c r="J883" s="60"/>
      <c r="K883" s="12"/>
      <c r="L883" s="12"/>
      <c r="M883" s="60"/>
      <c r="N883" s="12"/>
      <c r="O883" s="12"/>
      <c r="P883" s="12"/>
      <c r="Q883" s="12"/>
      <c r="R883" s="115"/>
      <c r="S883" s="109"/>
      <c r="T883" s="103"/>
      <c r="U883" s="103"/>
      <c r="V883" s="103"/>
      <c r="W883" s="103"/>
      <c r="X883" s="103"/>
      <c r="Y883" s="103"/>
      <c r="Z883" s="103"/>
      <c r="AA883" s="103"/>
      <c r="AB883" s="103"/>
      <c r="AC883" s="103"/>
      <c r="AD883" s="103"/>
    </row>
    <row r="884" spans="1:30" s="107" customFormat="1" x14ac:dyDescent="0.2">
      <c r="A884" s="12"/>
      <c r="B884" s="12"/>
      <c r="C884" s="60"/>
      <c r="D884" s="60"/>
      <c r="E884" s="41"/>
      <c r="F884" s="12"/>
      <c r="G884" s="432"/>
      <c r="H884" s="12"/>
      <c r="I884" s="12"/>
      <c r="J884" s="60"/>
      <c r="K884" s="12"/>
      <c r="L884" s="12"/>
      <c r="M884" s="60"/>
      <c r="N884" s="12"/>
      <c r="O884" s="12"/>
      <c r="P884" s="12"/>
      <c r="Q884" s="12"/>
      <c r="R884" s="115"/>
      <c r="S884" s="109"/>
      <c r="T884" s="103"/>
      <c r="U884" s="103"/>
      <c r="V884" s="103"/>
      <c r="W884" s="103"/>
      <c r="X884" s="103"/>
      <c r="Y884" s="103"/>
      <c r="Z884" s="103"/>
      <c r="AA884" s="103"/>
      <c r="AB884" s="103"/>
      <c r="AC884" s="103"/>
      <c r="AD884" s="103"/>
    </row>
    <row r="885" spans="1:30" s="107" customFormat="1" x14ac:dyDescent="0.2">
      <c r="A885" s="12"/>
      <c r="B885" s="12"/>
      <c r="C885" s="60"/>
      <c r="D885" s="60"/>
      <c r="E885" s="41"/>
      <c r="F885" s="12"/>
      <c r="G885" s="432"/>
      <c r="H885" s="12"/>
      <c r="I885" s="12"/>
      <c r="J885" s="60"/>
      <c r="K885" s="12"/>
      <c r="L885" s="12"/>
      <c r="M885" s="60"/>
      <c r="N885" s="12"/>
      <c r="O885" s="12"/>
      <c r="P885" s="12"/>
      <c r="Q885" s="12"/>
      <c r="R885" s="115"/>
      <c r="S885" s="109"/>
      <c r="T885" s="103"/>
      <c r="U885" s="103"/>
      <c r="V885" s="103"/>
      <c r="W885" s="103"/>
      <c r="X885" s="103"/>
      <c r="Y885" s="103"/>
      <c r="Z885" s="103"/>
      <c r="AA885" s="103"/>
      <c r="AB885" s="103"/>
      <c r="AC885" s="103"/>
      <c r="AD885" s="103"/>
    </row>
    <row r="886" spans="1:30" s="107" customFormat="1" x14ac:dyDescent="0.2">
      <c r="A886" s="12"/>
      <c r="B886" s="12"/>
      <c r="C886" s="60"/>
      <c r="D886" s="60"/>
      <c r="E886" s="41"/>
      <c r="F886" s="12"/>
      <c r="G886" s="432"/>
      <c r="H886" s="12"/>
      <c r="I886" s="12"/>
      <c r="J886" s="60"/>
      <c r="K886" s="12"/>
      <c r="L886" s="12"/>
      <c r="M886" s="60"/>
      <c r="N886" s="12"/>
      <c r="O886" s="12"/>
      <c r="P886" s="12"/>
      <c r="Q886" s="12"/>
      <c r="R886" s="115"/>
      <c r="S886" s="109"/>
      <c r="T886" s="103"/>
      <c r="U886" s="103"/>
      <c r="V886" s="103"/>
      <c r="W886" s="103"/>
      <c r="X886" s="103"/>
      <c r="Y886" s="103"/>
      <c r="Z886" s="103"/>
      <c r="AA886" s="103"/>
      <c r="AB886" s="103"/>
      <c r="AC886" s="103"/>
      <c r="AD886" s="103"/>
    </row>
    <row r="887" spans="1:30" s="107" customFormat="1" x14ac:dyDescent="0.2">
      <c r="A887" s="12"/>
      <c r="B887" s="12"/>
      <c r="C887" s="60"/>
      <c r="D887" s="60"/>
      <c r="E887" s="41"/>
      <c r="F887" s="12"/>
      <c r="G887" s="432"/>
      <c r="H887" s="12"/>
      <c r="I887" s="12"/>
      <c r="J887" s="60"/>
      <c r="K887" s="12"/>
      <c r="L887" s="12"/>
      <c r="M887" s="60"/>
      <c r="N887" s="12"/>
      <c r="O887" s="12"/>
      <c r="P887" s="12"/>
      <c r="Q887" s="12"/>
      <c r="R887" s="115"/>
      <c r="S887" s="109"/>
      <c r="T887" s="103"/>
      <c r="U887" s="103"/>
      <c r="V887" s="103"/>
      <c r="W887" s="103"/>
      <c r="X887" s="103"/>
      <c r="Y887" s="103"/>
      <c r="Z887" s="103"/>
      <c r="AA887" s="103"/>
      <c r="AB887" s="103"/>
      <c r="AC887" s="103"/>
      <c r="AD887" s="103"/>
    </row>
    <row r="888" spans="1:30" s="107" customFormat="1" x14ac:dyDescent="0.2">
      <c r="A888" s="12"/>
      <c r="B888" s="12"/>
      <c r="C888" s="60"/>
      <c r="D888" s="60"/>
      <c r="E888" s="41"/>
      <c r="F888" s="12"/>
      <c r="G888" s="432"/>
      <c r="H888" s="12"/>
      <c r="I888" s="12"/>
      <c r="J888" s="60"/>
      <c r="K888" s="12"/>
      <c r="L888" s="12"/>
      <c r="M888" s="60"/>
      <c r="N888" s="12"/>
      <c r="O888" s="12"/>
      <c r="P888" s="12"/>
      <c r="Q888" s="12"/>
      <c r="R888" s="115"/>
      <c r="S888" s="109"/>
      <c r="T888" s="103"/>
      <c r="U888" s="103"/>
      <c r="V888" s="103"/>
      <c r="W888" s="103"/>
      <c r="X888" s="103"/>
      <c r="Y888" s="103"/>
      <c r="Z888" s="103"/>
      <c r="AA888" s="103"/>
      <c r="AB888" s="103"/>
      <c r="AC888" s="103"/>
      <c r="AD888" s="103"/>
    </row>
    <row r="889" spans="1:30" s="107" customFormat="1" x14ac:dyDescent="0.2">
      <c r="A889" s="12"/>
      <c r="B889" s="12"/>
      <c r="C889" s="60"/>
      <c r="D889" s="60"/>
      <c r="E889" s="41"/>
      <c r="F889" s="12"/>
      <c r="G889" s="432"/>
      <c r="H889" s="12"/>
      <c r="I889" s="12"/>
      <c r="J889" s="60"/>
      <c r="K889" s="12"/>
      <c r="L889" s="12"/>
      <c r="M889" s="60"/>
      <c r="N889" s="12"/>
      <c r="O889" s="12"/>
      <c r="P889" s="12"/>
      <c r="Q889" s="12"/>
      <c r="R889" s="115"/>
      <c r="S889" s="109"/>
      <c r="T889" s="103"/>
      <c r="U889" s="103"/>
      <c r="V889" s="103"/>
      <c r="W889" s="103"/>
      <c r="X889" s="103"/>
      <c r="Y889" s="103"/>
      <c r="Z889" s="103"/>
      <c r="AA889" s="103"/>
      <c r="AB889" s="103"/>
      <c r="AC889" s="103"/>
      <c r="AD889" s="103"/>
    </row>
    <row r="890" spans="1:30" s="107" customFormat="1" x14ac:dyDescent="0.2">
      <c r="A890" s="12"/>
      <c r="B890" s="12"/>
      <c r="C890" s="60"/>
      <c r="D890" s="60"/>
      <c r="E890" s="41"/>
      <c r="F890" s="12"/>
      <c r="G890" s="432"/>
      <c r="H890" s="12"/>
      <c r="I890" s="12"/>
      <c r="J890" s="60"/>
      <c r="K890" s="12"/>
      <c r="L890" s="12"/>
      <c r="M890" s="60"/>
      <c r="N890" s="12"/>
      <c r="O890" s="12"/>
      <c r="P890" s="12"/>
      <c r="Q890" s="12"/>
      <c r="R890" s="115"/>
      <c r="S890" s="109"/>
      <c r="T890" s="103"/>
      <c r="U890" s="103"/>
      <c r="V890" s="103"/>
      <c r="W890" s="103"/>
      <c r="X890" s="103"/>
      <c r="Y890" s="103"/>
      <c r="Z890" s="103"/>
      <c r="AA890" s="103"/>
      <c r="AB890" s="103"/>
      <c r="AC890" s="103"/>
      <c r="AD890" s="103"/>
    </row>
    <row r="891" spans="1:30" s="107" customFormat="1" x14ac:dyDescent="0.2">
      <c r="A891" s="12"/>
      <c r="B891" s="12"/>
      <c r="C891" s="60"/>
      <c r="D891" s="60"/>
      <c r="E891" s="41"/>
      <c r="F891" s="12"/>
      <c r="G891" s="432"/>
      <c r="H891" s="12"/>
      <c r="I891" s="12"/>
      <c r="J891" s="60"/>
      <c r="K891" s="12"/>
      <c r="L891" s="12"/>
      <c r="M891" s="60"/>
      <c r="N891" s="12"/>
      <c r="O891" s="12"/>
      <c r="P891" s="12"/>
      <c r="Q891" s="12"/>
      <c r="R891" s="115"/>
      <c r="S891" s="109"/>
      <c r="T891" s="103"/>
      <c r="U891" s="103"/>
      <c r="V891" s="103"/>
      <c r="W891" s="103"/>
      <c r="X891" s="103"/>
      <c r="Y891" s="103"/>
      <c r="Z891" s="103"/>
      <c r="AA891" s="103"/>
      <c r="AB891" s="103"/>
      <c r="AC891" s="103"/>
      <c r="AD891" s="103"/>
    </row>
    <row r="892" spans="1:30" s="107" customFormat="1" x14ac:dyDescent="0.2">
      <c r="A892" s="12"/>
      <c r="B892" s="12"/>
      <c r="C892" s="60"/>
      <c r="D892" s="60"/>
      <c r="E892" s="41"/>
      <c r="F892" s="12"/>
      <c r="G892" s="432"/>
      <c r="H892" s="12"/>
      <c r="I892" s="12"/>
      <c r="J892" s="60"/>
      <c r="K892" s="12"/>
      <c r="L892" s="12"/>
      <c r="M892" s="60"/>
      <c r="N892" s="12"/>
      <c r="O892" s="12"/>
      <c r="P892" s="12"/>
      <c r="Q892" s="12"/>
      <c r="R892" s="115"/>
      <c r="S892" s="109"/>
      <c r="T892" s="103"/>
      <c r="U892" s="103"/>
      <c r="V892" s="103"/>
      <c r="W892" s="103"/>
      <c r="X892" s="103"/>
      <c r="Y892" s="103"/>
      <c r="Z892" s="103"/>
      <c r="AA892" s="103"/>
      <c r="AB892" s="103"/>
      <c r="AC892" s="103"/>
      <c r="AD892" s="103"/>
    </row>
    <row r="893" spans="1:30" s="107" customFormat="1" x14ac:dyDescent="0.2">
      <c r="A893" s="12"/>
      <c r="B893" s="12"/>
      <c r="C893" s="60"/>
      <c r="D893" s="60"/>
      <c r="E893" s="41"/>
      <c r="F893" s="12"/>
      <c r="G893" s="432"/>
      <c r="H893" s="12"/>
      <c r="I893" s="12"/>
      <c r="J893" s="60"/>
      <c r="K893" s="12"/>
      <c r="L893" s="12"/>
      <c r="M893" s="60"/>
      <c r="N893" s="12"/>
      <c r="O893" s="12"/>
      <c r="P893" s="12"/>
      <c r="Q893" s="12"/>
      <c r="R893" s="115"/>
      <c r="S893" s="109"/>
      <c r="T893" s="103"/>
      <c r="U893" s="103"/>
      <c r="V893" s="103"/>
      <c r="W893" s="103"/>
      <c r="X893" s="103"/>
      <c r="Y893" s="103"/>
      <c r="Z893" s="103"/>
      <c r="AA893" s="103"/>
      <c r="AB893" s="103"/>
      <c r="AC893" s="103"/>
      <c r="AD893" s="103"/>
    </row>
    <row r="894" spans="1:30" s="107" customFormat="1" x14ac:dyDescent="0.2">
      <c r="A894" s="12"/>
      <c r="B894" s="12"/>
      <c r="C894" s="60"/>
      <c r="D894" s="60"/>
      <c r="E894" s="41"/>
      <c r="F894" s="12"/>
      <c r="G894" s="432"/>
      <c r="H894" s="12"/>
      <c r="I894" s="12"/>
      <c r="J894" s="60"/>
      <c r="K894" s="12"/>
      <c r="L894" s="12"/>
      <c r="M894" s="60"/>
      <c r="N894" s="12"/>
      <c r="O894" s="12"/>
      <c r="P894" s="12"/>
      <c r="Q894" s="12"/>
      <c r="R894" s="115"/>
      <c r="S894" s="109"/>
      <c r="T894" s="103"/>
      <c r="U894" s="103"/>
      <c r="V894" s="103"/>
      <c r="W894" s="103"/>
      <c r="X894" s="103"/>
      <c r="Y894" s="103"/>
      <c r="Z894" s="103"/>
      <c r="AA894" s="103"/>
      <c r="AB894" s="103"/>
      <c r="AC894" s="103"/>
      <c r="AD894" s="103"/>
    </row>
    <row r="895" spans="1:30" s="107" customFormat="1" x14ac:dyDescent="0.2">
      <c r="A895" s="12"/>
      <c r="B895" s="12"/>
      <c r="C895" s="60"/>
      <c r="D895" s="60"/>
      <c r="E895" s="41"/>
      <c r="F895" s="12"/>
      <c r="G895" s="432"/>
      <c r="H895" s="12"/>
      <c r="I895" s="12"/>
      <c r="J895" s="60"/>
      <c r="K895" s="12"/>
      <c r="L895" s="12"/>
      <c r="M895" s="60"/>
      <c r="N895" s="12"/>
      <c r="O895" s="12"/>
      <c r="P895" s="12"/>
      <c r="Q895" s="12"/>
      <c r="R895" s="115"/>
      <c r="S895" s="109"/>
      <c r="T895" s="103"/>
      <c r="U895" s="103"/>
      <c r="V895" s="103"/>
      <c r="W895" s="103"/>
      <c r="X895" s="103"/>
      <c r="Y895" s="103"/>
      <c r="Z895" s="103"/>
      <c r="AA895" s="103"/>
      <c r="AB895" s="103"/>
      <c r="AC895" s="103"/>
      <c r="AD895" s="103"/>
    </row>
    <row r="896" spans="1:30" s="107" customFormat="1" x14ac:dyDescent="0.2">
      <c r="A896" s="12"/>
      <c r="B896" s="12"/>
      <c r="C896" s="60"/>
      <c r="D896" s="60"/>
      <c r="E896" s="41"/>
      <c r="F896" s="12"/>
      <c r="G896" s="432"/>
      <c r="H896" s="12"/>
      <c r="I896" s="12"/>
      <c r="J896" s="60"/>
      <c r="K896" s="12"/>
      <c r="L896" s="12"/>
      <c r="M896" s="60"/>
      <c r="N896" s="12"/>
      <c r="O896" s="12"/>
      <c r="P896" s="12"/>
      <c r="Q896" s="12"/>
      <c r="R896" s="115"/>
      <c r="S896" s="109"/>
      <c r="T896" s="103"/>
      <c r="U896" s="103"/>
      <c r="V896" s="103"/>
      <c r="W896" s="103"/>
      <c r="X896" s="103"/>
      <c r="Y896" s="103"/>
      <c r="Z896" s="103"/>
      <c r="AA896" s="103"/>
      <c r="AB896" s="103"/>
      <c r="AC896" s="103"/>
      <c r="AD896" s="103"/>
    </row>
    <row r="897" spans="1:30" s="107" customFormat="1" x14ac:dyDescent="0.2">
      <c r="A897" s="12"/>
      <c r="B897" s="12"/>
      <c r="C897" s="60"/>
      <c r="D897" s="60"/>
      <c r="E897" s="41"/>
      <c r="F897" s="12"/>
      <c r="G897" s="432"/>
      <c r="H897" s="12"/>
      <c r="I897" s="12"/>
      <c r="J897" s="60"/>
      <c r="K897" s="12"/>
      <c r="L897" s="12"/>
      <c r="M897" s="60"/>
      <c r="N897" s="12"/>
      <c r="O897" s="12"/>
      <c r="P897" s="12"/>
      <c r="Q897" s="12"/>
      <c r="R897" s="115"/>
      <c r="S897" s="109"/>
      <c r="T897" s="103"/>
      <c r="U897" s="103"/>
      <c r="V897" s="103"/>
      <c r="W897" s="103"/>
      <c r="X897" s="103"/>
      <c r="Y897" s="103"/>
      <c r="Z897" s="103"/>
      <c r="AA897" s="103"/>
      <c r="AB897" s="103"/>
      <c r="AC897" s="103"/>
      <c r="AD897" s="103"/>
    </row>
    <row r="898" spans="1:30" s="107" customFormat="1" x14ac:dyDescent="0.2">
      <c r="A898" s="12"/>
      <c r="B898" s="12"/>
      <c r="C898" s="60"/>
      <c r="D898" s="60"/>
      <c r="E898" s="41"/>
      <c r="F898" s="12"/>
      <c r="G898" s="432"/>
      <c r="H898" s="12"/>
      <c r="I898" s="12"/>
      <c r="J898" s="60"/>
      <c r="K898" s="12"/>
      <c r="L898" s="12"/>
      <c r="M898" s="60"/>
      <c r="N898" s="12"/>
      <c r="O898" s="12"/>
      <c r="P898" s="12"/>
      <c r="Q898" s="12"/>
      <c r="R898" s="115"/>
      <c r="S898" s="109"/>
      <c r="T898" s="103"/>
      <c r="U898" s="103"/>
      <c r="V898" s="103"/>
      <c r="W898" s="103"/>
      <c r="X898" s="103"/>
      <c r="Y898" s="103"/>
      <c r="Z898" s="103"/>
      <c r="AA898" s="103"/>
      <c r="AB898" s="103"/>
      <c r="AC898" s="103"/>
      <c r="AD898" s="103"/>
    </row>
    <row r="899" spans="1:30" s="107" customFormat="1" x14ac:dyDescent="0.2">
      <c r="A899" s="12"/>
      <c r="B899" s="12"/>
      <c r="C899" s="60"/>
      <c r="D899" s="60"/>
      <c r="E899" s="41"/>
      <c r="F899" s="12"/>
      <c r="G899" s="432"/>
      <c r="H899" s="12"/>
      <c r="I899" s="12"/>
      <c r="J899" s="60"/>
      <c r="K899" s="12"/>
      <c r="L899" s="12"/>
      <c r="M899" s="60"/>
      <c r="N899" s="12"/>
      <c r="O899" s="12"/>
      <c r="P899" s="12"/>
      <c r="Q899" s="12"/>
      <c r="R899" s="115"/>
      <c r="S899" s="109"/>
      <c r="T899" s="103"/>
      <c r="U899" s="103"/>
      <c r="V899" s="103"/>
      <c r="W899" s="103"/>
      <c r="X899" s="103"/>
      <c r="Y899" s="103"/>
      <c r="Z899" s="103"/>
      <c r="AA899" s="103"/>
      <c r="AB899" s="103"/>
      <c r="AC899" s="103"/>
      <c r="AD899" s="103"/>
    </row>
    <row r="900" spans="1:30" s="107" customFormat="1" x14ac:dyDescent="0.2">
      <c r="A900" s="12"/>
      <c r="B900" s="12"/>
      <c r="C900" s="60"/>
      <c r="D900" s="60"/>
      <c r="E900" s="41"/>
      <c r="F900" s="12"/>
      <c r="G900" s="432"/>
      <c r="H900" s="12"/>
      <c r="I900" s="12"/>
      <c r="J900" s="60"/>
      <c r="K900" s="12"/>
      <c r="L900" s="12"/>
      <c r="M900" s="60"/>
      <c r="N900" s="12"/>
      <c r="O900" s="12"/>
      <c r="P900" s="12"/>
      <c r="Q900" s="12"/>
      <c r="R900" s="115"/>
      <c r="S900" s="109"/>
      <c r="T900" s="103"/>
      <c r="U900" s="103"/>
      <c r="V900" s="103"/>
      <c r="W900" s="103"/>
      <c r="X900" s="103"/>
      <c r="Y900" s="103"/>
      <c r="Z900" s="103"/>
      <c r="AA900" s="103"/>
      <c r="AB900" s="103"/>
      <c r="AC900" s="103"/>
      <c r="AD900" s="103"/>
    </row>
    <row r="901" spans="1:30" s="107" customFormat="1" x14ac:dyDescent="0.2">
      <c r="A901" s="12"/>
      <c r="B901" s="12"/>
      <c r="C901" s="60"/>
      <c r="D901" s="60"/>
      <c r="E901" s="41"/>
      <c r="F901" s="12"/>
      <c r="G901" s="432"/>
      <c r="H901" s="12"/>
      <c r="I901" s="12"/>
      <c r="J901" s="60"/>
      <c r="K901" s="12"/>
      <c r="L901" s="12"/>
      <c r="M901" s="60"/>
      <c r="N901" s="12"/>
      <c r="O901" s="12"/>
      <c r="P901" s="12"/>
      <c r="Q901" s="12"/>
      <c r="R901" s="115"/>
      <c r="S901" s="109"/>
      <c r="T901" s="103"/>
      <c r="U901" s="103"/>
      <c r="V901" s="103"/>
      <c r="W901" s="103"/>
      <c r="X901" s="103"/>
      <c r="Y901" s="103"/>
      <c r="Z901" s="103"/>
      <c r="AA901" s="103"/>
      <c r="AB901" s="103"/>
      <c r="AC901" s="103"/>
      <c r="AD901" s="103"/>
    </row>
    <row r="902" spans="1:30" s="107" customFormat="1" x14ac:dyDescent="0.2">
      <c r="A902" s="12"/>
      <c r="B902" s="12"/>
      <c r="C902" s="60"/>
      <c r="D902" s="60"/>
      <c r="E902" s="41"/>
      <c r="F902" s="12"/>
      <c r="G902" s="432"/>
      <c r="H902" s="12"/>
      <c r="I902" s="12"/>
      <c r="J902" s="60"/>
      <c r="K902" s="12"/>
      <c r="L902" s="12"/>
      <c r="M902" s="60"/>
      <c r="N902" s="12"/>
      <c r="O902" s="12"/>
      <c r="P902" s="12"/>
      <c r="Q902" s="12"/>
      <c r="R902" s="115"/>
      <c r="S902" s="109"/>
      <c r="T902" s="103"/>
      <c r="U902" s="103"/>
      <c r="V902" s="103"/>
      <c r="W902" s="103"/>
      <c r="X902" s="103"/>
      <c r="Y902" s="103"/>
      <c r="Z902" s="103"/>
      <c r="AA902" s="103"/>
      <c r="AB902" s="103"/>
      <c r="AC902" s="103"/>
      <c r="AD902" s="103"/>
    </row>
    <row r="903" spans="1:30" s="107" customFormat="1" x14ac:dyDescent="0.2">
      <c r="A903" s="12"/>
      <c r="B903" s="12"/>
      <c r="C903" s="60"/>
      <c r="D903" s="60"/>
      <c r="E903" s="41"/>
      <c r="F903" s="12"/>
      <c r="G903" s="432"/>
      <c r="H903" s="12"/>
      <c r="I903" s="12"/>
      <c r="J903" s="60"/>
      <c r="K903" s="12"/>
      <c r="L903" s="12"/>
      <c r="M903" s="60"/>
      <c r="N903" s="12"/>
      <c r="O903" s="12"/>
      <c r="P903" s="12"/>
      <c r="Q903" s="12"/>
      <c r="R903" s="115"/>
      <c r="S903" s="109"/>
      <c r="T903" s="103"/>
      <c r="U903" s="103"/>
      <c r="V903" s="103"/>
      <c r="W903" s="103"/>
      <c r="X903" s="103"/>
      <c r="Y903" s="103"/>
      <c r="Z903" s="103"/>
      <c r="AA903" s="103"/>
      <c r="AB903" s="103"/>
      <c r="AC903" s="103"/>
      <c r="AD903" s="103"/>
    </row>
    <row r="904" spans="1:30" s="107" customFormat="1" x14ac:dyDescent="0.2">
      <c r="A904" s="12"/>
      <c r="B904" s="12"/>
      <c r="C904" s="60"/>
      <c r="D904" s="60"/>
      <c r="E904" s="41"/>
      <c r="F904" s="12"/>
      <c r="G904" s="432"/>
      <c r="H904" s="12"/>
      <c r="I904" s="12"/>
      <c r="J904" s="60"/>
      <c r="K904" s="12"/>
      <c r="L904" s="12"/>
      <c r="M904" s="60"/>
      <c r="N904" s="12"/>
      <c r="O904" s="12"/>
      <c r="P904" s="12"/>
      <c r="Q904" s="12"/>
      <c r="R904" s="115"/>
      <c r="S904" s="109"/>
      <c r="T904" s="103"/>
      <c r="U904" s="103"/>
      <c r="V904" s="103"/>
      <c r="W904" s="103"/>
      <c r="X904" s="103"/>
      <c r="Y904" s="103"/>
      <c r="Z904" s="103"/>
      <c r="AA904" s="103"/>
      <c r="AB904" s="103"/>
      <c r="AC904" s="103"/>
      <c r="AD904" s="103"/>
    </row>
    <row r="905" spans="1:30" s="107" customFormat="1" x14ac:dyDescent="0.2">
      <c r="A905" s="12"/>
      <c r="B905" s="12"/>
      <c r="C905" s="60"/>
      <c r="D905" s="60"/>
      <c r="E905" s="41"/>
      <c r="F905" s="12"/>
      <c r="G905" s="432"/>
      <c r="H905" s="12"/>
      <c r="I905" s="12"/>
      <c r="J905" s="60"/>
      <c r="K905" s="12"/>
      <c r="L905" s="12"/>
      <c r="M905" s="60"/>
      <c r="N905" s="12"/>
      <c r="O905" s="12"/>
      <c r="P905" s="12"/>
      <c r="Q905" s="12"/>
      <c r="R905" s="115"/>
      <c r="S905" s="109"/>
      <c r="T905" s="103"/>
      <c r="U905" s="103"/>
      <c r="V905" s="103"/>
      <c r="W905" s="103"/>
      <c r="X905" s="103"/>
      <c r="Y905" s="103"/>
      <c r="Z905" s="103"/>
      <c r="AA905" s="103"/>
      <c r="AB905" s="103"/>
      <c r="AC905" s="103"/>
      <c r="AD905" s="103"/>
    </row>
    <row r="906" spans="1:30" s="107" customFormat="1" x14ac:dyDescent="0.2">
      <c r="A906" s="12"/>
      <c r="B906" s="12"/>
      <c r="C906" s="60"/>
      <c r="D906" s="60"/>
      <c r="E906" s="41"/>
      <c r="F906" s="12"/>
      <c r="G906" s="432"/>
      <c r="H906" s="12"/>
      <c r="I906" s="12"/>
      <c r="J906" s="60"/>
      <c r="K906" s="12"/>
      <c r="L906" s="12"/>
      <c r="M906" s="60"/>
      <c r="N906" s="12"/>
      <c r="O906" s="12"/>
      <c r="P906" s="12"/>
      <c r="Q906" s="12"/>
      <c r="R906" s="115"/>
      <c r="S906" s="109"/>
      <c r="T906" s="103"/>
      <c r="U906" s="103"/>
      <c r="V906" s="103"/>
      <c r="W906" s="103"/>
      <c r="X906" s="103"/>
      <c r="Y906" s="103"/>
      <c r="Z906" s="103"/>
      <c r="AA906" s="103"/>
      <c r="AB906" s="103"/>
      <c r="AC906" s="103"/>
      <c r="AD906" s="103"/>
    </row>
    <row r="907" spans="1:30" s="107" customFormat="1" x14ac:dyDescent="0.2">
      <c r="A907" s="12"/>
      <c r="B907" s="12"/>
      <c r="C907" s="60"/>
      <c r="D907" s="60"/>
      <c r="E907" s="41"/>
      <c r="F907" s="12"/>
      <c r="G907" s="432"/>
      <c r="H907" s="12"/>
      <c r="I907" s="12"/>
      <c r="J907" s="60"/>
      <c r="K907" s="12"/>
      <c r="L907" s="12"/>
      <c r="M907" s="60"/>
      <c r="N907" s="12"/>
      <c r="O907" s="12"/>
      <c r="P907" s="12"/>
      <c r="Q907" s="12"/>
      <c r="R907" s="115"/>
      <c r="S907" s="109"/>
      <c r="T907" s="103"/>
      <c r="U907" s="103"/>
      <c r="V907" s="103"/>
      <c r="W907" s="103"/>
      <c r="X907" s="103"/>
      <c r="Y907" s="103"/>
      <c r="Z907" s="103"/>
      <c r="AA907" s="103"/>
      <c r="AB907" s="103"/>
      <c r="AC907" s="103"/>
      <c r="AD907" s="103"/>
    </row>
    <row r="908" spans="1:30" s="107" customFormat="1" x14ac:dyDescent="0.2">
      <c r="A908" s="12"/>
      <c r="B908" s="12"/>
      <c r="C908" s="60"/>
      <c r="D908" s="60"/>
      <c r="E908" s="41"/>
      <c r="F908" s="12"/>
      <c r="G908" s="432"/>
      <c r="H908" s="12"/>
      <c r="I908" s="12"/>
      <c r="J908" s="60"/>
      <c r="K908" s="12"/>
      <c r="L908" s="12"/>
      <c r="M908" s="60"/>
      <c r="N908" s="12"/>
      <c r="O908" s="12"/>
      <c r="P908" s="12"/>
      <c r="Q908" s="12"/>
      <c r="R908" s="115"/>
      <c r="S908" s="109"/>
      <c r="T908" s="103"/>
      <c r="U908" s="103"/>
      <c r="V908" s="103"/>
      <c r="W908" s="103"/>
      <c r="X908" s="103"/>
      <c r="Y908" s="103"/>
      <c r="Z908" s="103"/>
      <c r="AA908" s="103"/>
      <c r="AB908" s="103"/>
      <c r="AC908" s="103"/>
      <c r="AD908" s="103"/>
    </row>
    <row r="909" spans="1:30" s="107" customFormat="1" x14ac:dyDescent="0.2">
      <c r="A909" s="12"/>
      <c r="B909" s="12"/>
      <c r="C909" s="60"/>
      <c r="D909" s="60"/>
      <c r="E909" s="41"/>
      <c r="F909" s="12"/>
      <c r="G909" s="432"/>
      <c r="H909" s="12"/>
      <c r="I909" s="12"/>
      <c r="J909" s="60"/>
      <c r="K909" s="12"/>
      <c r="L909" s="12"/>
      <c r="M909" s="60"/>
      <c r="N909" s="12"/>
      <c r="O909" s="12"/>
      <c r="P909" s="12"/>
      <c r="Q909" s="12"/>
      <c r="R909" s="115"/>
      <c r="S909" s="109"/>
      <c r="T909" s="103"/>
      <c r="U909" s="103"/>
      <c r="V909" s="103"/>
      <c r="W909" s="103"/>
      <c r="X909" s="103"/>
      <c r="Y909" s="103"/>
      <c r="Z909" s="103"/>
      <c r="AA909" s="103"/>
      <c r="AB909" s="103"/>
      <c r="AC909" s="103"/>
      <c r="AD909" s="103"/>
    </row>
    <row r="910" spans="1:30" s="107" customFormat="1" x14ac:dyDescent="0.2">
      <c r="A910" s="12"/>
      <c r="B910" s="12"/>
      <c r="C910" s="60"/>
      <c r="D910" s="60"/>
      <c r="E910" s="41"/>
      <c r="F910" s="12"/>
      <c r="G910" s="432"/>
      <c r="H910" s="12"/>
      <c r="I910" s="12"/>
      <c r="J910" s="60"/>
      <c r="K910" s="12"/>
      <c r="L910" s="12"/>
      <c r="M910" s="60"/>
      <c r="N910" s="12"/>
      <c r="O910" s="12"/>
      <c r="P910" s="12"/>
      <c r="Q910" s="12"/>
      <c r="R910" s="115"/>
      <c r="S910" s="109"/>
      <c r="T910" s="103"/>
      <c r="U910" s="103"/>
      <c r="V910" s="103"/>
      <c r="W910" s="103"/>
      <c r="X910" s="103"/>
      <c r="Y910" s="103"/>
      <c r="Z910" s="103"/>
      <c r="AA910" s="103"/>
      <c r="AB910" s="103"/>
      <c r="AC910" s="103"/>
      <c r="AD910" s="103"/>
    </row>
    <row r="911" spans="1:30" s="107" customFormat="1" x14ac:dyDescent="0.2">
      <c r="A911" s="12"/>
      <c r="B911" s="12"/>
      <c r="C911" s="60"/>
      <c r="D911" s="60"/>
      <c r="E911" s="41"/>
      <c r="F911" s="12"/>
      <c r="G911" s="432"/>
      <c r="H911" s="12"/>
      <c r="I911" s="12"/>
      <c r="J911" s="60"/>
      <c r="K911" s="12"/>
      <c r="L911" s="12"/>
      <c r="M911" s="60"/>
      <c r="N911" s="12"/>
      <c r="O911" s="12"/>
      <c r="P911" s="12"/>
      <c r="Q911" s="12"/>
      <c r="R911" s="115"/>
      <c r="S911" s="109"/>
      <c r="T911" s="103"/>
      <c r="U911" s="103"/>
      <c r="V911" s="103"/>
      <c r="W911" s="103"/>
      <c r="X911" s="103"/>
      <c r="Y911" s="103"/>
      <c r="Z911" s="103"/>
      <c r="AA911" s="103"/>
      <c r="AB911" s="103"/>
      <c r="AC911" s="103"/>
      <c r="AD911" s="103"/>
    </row>
    <row r="912" spans="1:30" s="107" customFormat="1" x14ac:dyDescent="0.2">
      <c r="A912" s="12"/>
      <c r="B912" s="12"/>
      <c r="C912" s="60"/>
      <c r="D912" s="60"/>
      <c r="E912" s="41"/>
      <c r="F912" s="12"/>
      <c r="G912" s="432"/>
      <c r="H912" s="12"/>
      <c r="I912" s="12"/>
      <c r="J912" s="60"/>
      <c r="K912" s="12"/>
      <c r="L912" s="12"/>
      <c r="M912" s="60"/>
      <c r="N912" s="12"/>
      <c r="O912" s="12"/>
      <c r="P912" s="12"/>
      <c r="Q912" s="12"/>
      <c r="R912" s="115"/>
      <c r="S912" s="109"/>
      <c r="T912" s="103"/>
      <c r="U912" s="103"/>
      <c r="V912" s="103"/>
      <c r="W912" s="103"/>
      <c r="X912" s="103"/>
      <c r="Y912" s="103"/>
      <c r="Z912" s="103"/>
      <c r="AA912" s="103"/>
      <c r="AB912" s="103"/>
      <c r="AC912" s="103"/>
      <c r="AD912" s="103"/>
    </row>
    <row r="913" spans="1:30" s="107" customFormat="1" x14ac:dyDescent="0.2">
      <c r="A913" s="12"/>
      <c r="B913" s="12"/>
      <c r="C913" s="60"/>
      <c r="D913" s="60"/>
      <c r="E913" s="41"/>
      <c r="F913" s="12"/>
      <c r="G913" s="432"/>
      <c r="H913" s="12"/>
      <c r="I913" s="12"/>
      <c r="J913" s="60"/>
      <c r="K913" s="12"/>
      <c r="L913" s="12"/>
      <c r="M913" s="60"/>
      <c r="N913" s="12"/>
      <c r="O913" s="12"/>
      <c r="P913" s="12"/>
      <c r="Q913" s="12"/>
      <c r="R913" s="115"/>
      <c r="S913" s="109"/>
      <c r="T913" s="103"/>
      <c r="U913" s="103"/>
      <c r="V913" s="103"/>
      <c r="W913" s="103"/>
      <c r="X913" s="103"/>
      <c r="Y913" s="103"/>
      <c r="Z913" s="103"/>
      <c r="AA913" s="103"/>
      <c r="AB913" s="103"/>
      <c r="AC913" s="103"/>
      <c r="AD913" s="103"/>
    </row>
    <row r="914" spans="1:30" s="107" customFormat="1" x14ac:dyDescent="0.2">
      <c r="A914" s="12"/>
      <c r="B914" s="12"/>
      <c r="C914" s="60"/>
      <c r="D914" s="60"/>
      <c r="E914" s="41"/>
      <c r="F914" s="12"/>
      <c r="G914" s="432"/>
      <c r="H914" s="12"/>
      <c r="I914" s="12"/>
      <c r="J914" s="60"/>
      <c r="K914" s="12"/>
      <c r="L914" s="12"/>
      <c r="M914" s="60"/>
      <c r="N914" s="12"/>
      <c r="O914" s="12"/>
      <c r="P914" s="12"/>
      <c r="Q914" s="12"/>
      <c r="R914" s="115"/>
      <c r="S914" s="109"/>
      <c r="T914" s="103"/>
      <c r="U914" s="103"/>
      <c r="V914" s="103"/>
      <c r="W914" s="103"/>
      <c r="X914" s="103"/>
      <c r="Y914" s="103"/>
      <c r="Z914" s="103"/>
      <c r="AA914" s="103"/>
      <c r="AB914" s="103"/>
      <c r="AC914" s="103"/>
      <c r="AD914" s="103"/>
    </row>
    <row r="915" spans="1:30" s="107" customFormat="1" x14ac:dyDescent="0.2">
      <c r="A915" s="12"/>
      <c r="B915" s="12"/>
      <c r="C915" s="60"/>
      <c r="D915" s="60"/>
      <c r="E915" s="41"/>
      <c r="F915" s="12"/>
      <c r="G915" s="432"/>
      <c r="H915" s="12"/>
      <c r="I915" s="12"/>
      <c r="J915" s="60"/>
      <c r="K915" s="12"/>
      <c r="L915" s="12"/>
      <c r="M915" s="60"/>
      <c r="N915" s="12"/>
      <c r="O915" s="12"/>
      <c r="P915" s="12"/>
      <c r="Q915" s="12"/>
      <c r="R915" s="115"/>
      <c r="S915" s="109"/>
      <c r="T915" s="103"/>
      <c r="U915" s="103"/>
      <c r="V915" s="103"/>
      <c r="W915" s="103"/>
      <c r="X915" s="103"/>
      <c r="Y915" s="103"/>
      <c r="Z915" s="103"/>
      <c r="AA915" s="103"/>
      <c r="AB915" s="103"/>
      <c r="AC915" s="103"/>
      <c r="AD915" s="103"/>
    </row>
    <row r="916" spans="1:30" s="107" customFormat="1" x14ac:dyDescent="0.2">
      <c r="A916" s="12"/>
      <c r="B916" s="12"/>
      <c r="C916" s="60"/>
      <c r="D916" s="60"/>
      <c r="E916" s="41"/>
      <c r="F916" s="12"/>
      <c r="G916" s="432"/>
      <c r="H916" s="12"/>
      <c r="I916" s="12"/>
      <c r="J916" s="60"/>
      <c r="K916" s="12"/>
      <c r="L916" s="12"/>
      <c r="M916" s="60"/>
      <c r="N916" s="12"/>
      <c r="O916" s="12"/>
      <c r="P916" s="12"/>
      <c r="Q916" s="12"/>
      <c r="R916" s="115"/>
      <c r="S916" s="109"/>
      <c r="T916" s="103"/>
      <c r="U916" s="103"/>
      <c r="V916" s="103"/>
      <c r="W916" s="103"/>
      <c r="X916" s="103"/>
      <c r="Y916" s="103"/>
      <c r="Z916" s="103"/>
      <c r="AA916" s="103"/>
      <c r="AB916" s="103"/>
      <c r="AC916" s="103"/>
      <c r="AD916" s="103"/>
    </row>
    <row r="917" spans="1:30" s="107" customFormat="1" x14ac:dyDescent="0.2">
      <c r="A917" s="12"/>
      <c r="B917" s="12"/>
      <c r="C917" s="60"/>
      <c r="D917" s="60"/>
      <c r="E917" s="41"/>
      <c r="F917" s="12"/>
      <c r="G917" s="432"/>
      <c r="H917" s="12"/>
      <c r="I917" s="12"/>
      <c r="J917" s="60"/>
      <c r="K917" s="12"/>
      <c r="L917" s="12"/>
      <c r="M917" s="60"/>
      <c r="N917" s="12"/>
      <c r="O917" s="12"/>
      <c r="P917" s="12"/>
      <c r="Q917" s="12"/>
      <c r="R917" s="115"/>
      <c r="S917" s="109"/>
      <c r="T917" s="103"/>
      <c r="U917" s="103"/>
      <c r="V917" s="103"/>
      <c r="W917" s="103"/>
      <c r="X917" s="103"/>
      <c r="Y917" s="103"/>
      <c r="Z917" s="103"/>
      <c r="AA917" s="103"/>
      <c r="AB917" s="103"/>
      <c r="AC917" s="103"/>
      <c r="AD917" s="103"/>
    </row>
    <row r="918" spans="1:30" s="107" customFormat="1" x14ac:dyDescent="0.2">
      <c r="A918" s="12"/>
      <c r="B918" s="12"/>
      <c r="C918" s="60"/>
      <c r="D918" s="60"/>
      <c r="E918" s="41"/>
      <c r="F918" s="12"/>
      <c r="G918" s="432"/>
      <c r="H918" s="12"/>
      <c r="I918" s="12"/>
      <c r="J918" s="60"/>
      <c r="K918" s="12"/>
      <c r="L918" s="12"/>
      <c r="M918" s="60"/>
      <c r="N918" s="12"/>
      <c r="O918" s="12"/>
      <c r="P918" s="12"/>
      <c r="Q918" s="12"/>
      <c r="R918" s="115"/>
      <c r="S918" s="109"/>
      <c r="T918" s="103"/>
      <c r="U918" s="103"/>
      <c r="V918" s="103"/>
      <c r="W918" s="103"/>
      <c r="X918" s="103"/>
      <c r="Y918" s="103"/>
      <c r="Z918" s="103"/>
      <c r="AA918" s="103"/>
      <c r="AB918" s="103"/>
      <c r="AC918" s="103"/>
      <c r="AD918" s="103"/>
    </row>
    <row r="919" spans="1:30" s="107" customFormat="1" x14ac:dyDescent="0.2">
      <c r="A919" s="12"/>
      <c r="B919" s="12"/>
      <c r="C919" s="60"/>
      <c r="D919" s="60"/>
      <c r="E919" s="41"/>
      <c r="F919" s="12"/>
      <c r="G919" s="432"/>
      <c r="H919" s="12"/>
      <c r="I919" s="12"/>
      <c r="J919" s="60"/>
      <c r="K919" s="12"/>
      <c r="L919" s="12"/>
      <c r="M919" s="60"/>
      <c r="N919" s="12"/>
      <c r="O919" s="12"/>
      <c r="P919" s="12"/>
      <c r="Q919" s="12"/>
      <c r="R919" s="115"/>
      <c r="S919" s="109"/>
      <c r="T919" s="103"/>
      <c r="U919" s="103"/>
      <c r="V919" s="103"/>
      <c r="W919" s="103"/>
      <c r="X919" s="103"/>
      <c r="Y919" s="103"/>
      <c r="Z919" s="103"/>
      <c r="AA919" s="103"/>
      <c r="AB919" s="103"/>
      <c r="AC919" s="103"/>
      <c r="AD919" s="103"/>
    </row>
    <row r="920" spans="1:30" s="107" customFormat="1" x14ac:dyDescent="0.2">
      <c r="A920" s="12"/>
      <c r="B920" s="12"/>
      <c r="C920" s="60"/>
      <c r="D920" s="60"/>
      <c r="E920" s="41"/>
      <c r="F920" s="12"/>
      <c r="G920" s="432"/>
      <c r="H920" s="12"/>
      <c r="I920" s="12"/>
      <c r="J920" s="60"/>
      <c r="K920" s="12"/>
      <c r="L920" s="12"/>
      <c r="M920" s="60"/>
      <c r="N920" s="12"/>
      <c r="O920" s="12"/>
      <c r="P920" s="12"/>
      <c r="Q920" s="12"/>
      <c r="R920" s="115"/>
      <c r="S920" s="109"/>
      <c r="T920" s="103"/>
      <c r="U920" s="103"/>
      <c r="V920" s="103"/>
      <c r="W920" s="103"/>
      <c r="X920" s="103"/>
      <c r="Y920" s="103"/>
      <c r="Z920" s="103"/>
      <c r="AA920" s="103"/>
      <c r="AB920" s="103"/>
      <c r="AC920" s="103"/>
      <c r="AD920" s="103"/>
    </row>
    <row r="921" spans="1:30" s="107" customFormat="1" x14ac:dyDescent="0.2">
      <c r="A921" s="12"/>
      <c r="B921" s="12"/>
      <c r="C921" s="60"/>
      <c r="D921" s="60"/>
      <c r="E921" s="41"/>
      <c r="F921" s="12"/>
      <c r="G921" s="432"/>
      <c r="H921" s="12"/>
      <c r="I921" s="12"/>
      <c r="J921" s="60"/>
      <c r="K921" s="12"/>
      <c r="L921" s="12"/>
      <c r="M921" s="60"/>
      <c r="N921" s="12"/>
      <c r="O921" s="12"/>
      <c r="P921" s="12"/>
      <c r="Q921" s="12"/>
      <c r="R921" s="115"/>
      <c r="S921" s="109"/>
      <c r="T921" s="103"/>
      <c r="U921" s="103"/>
      <c r="V921" s="103"/>
      <c r="W921" s="103"/>
      <c r="X921" s="103"/>
      <c r="Y921" s="103"/>
      <c r="Z921" s="103"/>
      <c r="AA921" s="103"/>
      <c r="AB921" s="103"/>
      <c r="AC921" s="103"/>
      <c r="AD921" s="103"/>
    </row>
    <row r="922" spans="1:30" s="107" customFormat="1" x14ac:dyDescent="0.2">
      <c r="A922" s="12"/>
      <c r="B922" s="12"/>
      <c r="C922" s="60"/>
      <c r="D922" s="60"/>
      <c r="E922" s="41"/>
      <c r="F922" s="12"/>
      <c r="G922" s="432"/>
      <c r="H922" s="12"/>
      <c r="I922" s="12"/>
      <c r="J922" s="60"/>
      <c r="K922" s="12"/>
      <c r="L922" s="12"/>
      <c r="M922" s="60"/>
      <c r="N922" s="12"/>
      <c r="O922" s="12"/>
      <c r="P922" s="12"/>
      <c r="Q922" s="12"/>
      <c r="R922" s="115"/>
      <c r="S922" s="109"/>
      <c r="T922" s="103"/>
      <c r="U922" s="103"/>
      <c r="V922" s="103"/>
      <c r="W922" s="103"/>
      <c r="X922" s="103"/>
      <c r="Y922" s="103"/>
      <c r="Z922" s="103"/>
      <c r="AA922" s="103"/>
      <c r="AB922" s="103"/>
      <c r="AC922" s="103"/>
      <c r="AD922" s="103"/>
    </row>
    <row r="923" spans="1:30" s="107" customFormat="1" x14ac:dyDescent="0.2">
      <c r="A923" s="12"/>
      <c r="B923" s="12"/>
      <c r="C923" s="60"/>
      <c r="D923" s="60"/>
      <c r="E923" s="41"/>
      <c r="F923" s="12"/>
      <c r="G923" s="432"/>
      <c r="H923" s="12"/>
      <c r="I923" s="12"/>
      <c r="J923" s="60"/>
      <c r="K923" s="12"/>
      <c r="L923" s="12"/>
      <c r="M923" s="60"/>
      <c r="N923" s="12"/>
      <c r="O923" s="12"/>
      <c r="P923" s="12"/>
      <c r="Q923" s="12"/>
      <c r="R923" s="115"/>
      <c r="S923" s="109"/>
      <c r="T923" s="103"/>
      <c r="U923" s="103"/>
      <c r="V923" s="103"/>
      <c r="W923" s="103"/>
      <c r="X923" s="103"/>
      <c r="Y923" s="103"/>
      <c r="Z923" s="103"/>
      <c r="AA923" s="103"/>
      <c r="AB923" s="103"/>
      <c r="AC923" s="103"/>
      <c r="AD923" s="103"/>
    </row>
    <row r="924" spans="1:30" s="107" customFormat="1" x14ac:dyDescent="0.2">
      <c r="A924" s="12"/>
      <c r="B924" s="12"/>
      <c r="C924" s="60"/>
      <c r="D924" s="60"/>
      <c r="E924" s="41"/>
      <c r="F924" s="12"/>
      <c r="G924" s="432"/>
      <c r="H924" s="12"/>
      <c r="I924" s="12"/>
      <c r="J924" s="60"/>
      <c r="K924" s="12"/>
      <c r="L924" s="12"/>
      <c r="M924" s="60"/>
      <c r="N924" s="12"/>
      <c r="O924" s="12"/>
      <c r="P924" s="12"/>
      <c r="Q924" s="12"/>
      <c r="R924" s="115"/>
      <c r="S924" s="109"/>
      <c r="T924" s="103"/>
      <c r="U924" s="103"/>
      <c r="V924" s="103"/>
      <c r="W924" s="103"/>
      <c r="X924" s="103"/>
      <c r="Y924" s="103"/>
      <c r="Z924" s="103"/>
      <c r="AA924" s="103"/>
      <c r="AB924" s="103"/>
      <c r="AC924" s="103"/>
      <c r="AD924" s="103"/>
    </row>
    <row r="925" spans="1:30" s="107" customFormat="1" x14ac:dyDescent="0.2">
      <c r="A925" s="12"/>
      <c r="B925" s="12"/>
      <c r="C925" s="60"/>
      <c r="D925" s="60"/>
      <c r="E925" s="41"/>
      <c r="F925" s="12"/>
      <c r="G925" s="432"/>
      <c r="H925" s="12"/>
      <c r="I925" s="12"/>
      <c r="J925" s="60"/>
      <c r="K925" s="12"/>
      <c r="L925" s="12"/>
      <c r="M925" s="60"/>
      <c r="N925" s="12"/>
      <c r="O925" s="12"/>
      <c r="P925" s="12"/>
      <c r="Q925" s="12"/>
      <c r="R925" s="115"/>
      <c r="S925" s="109"/>
      <c r="T925" s="103"/>
      <c r="U925" s="103"/>
      <c r="V925" s="103"/>
      <c r="W925" s="103"/>
      <c r="X925" s="103"/>
      <c r="Y925" s="103"/>
      <c r="Z925" s="103"/>
      <c r="AA925" s="103"/>
      <c r="AB925" s="103"/>
      <c r="AC925" s="103"/>
      <c r="AD925" s="103"/>
    </row>
    <row r="926" spans="1:30" s="107" customFormat="1" x14ac:dyDescent="0.2">
      <c r="A926" s="12"/>
      <c r="B926" s="12"/>
      <c r="C926" s="60"/>
      <c r="D926" s="60"/>
      <c r="E926" s="41"/>
      <c r="F926" s="12"/>
      <c r="G926" s="432"/>
      <c r="H926" s="12"/>
      <c r="I926" s="12"/>
      <c r="J926" s="60"/>
      <c r="K926" s="12"/>
      <c r="L926" s="12"/>
      <c r="M926" s="60"/>
      <c r="N926" s="12"/>
      <c r="O926" s="12"/>
      <c r="P926" s="12"/>
      <c r="Q926" s="12"/>
      <c r="R926" s="115"/>
      <c r="S926" s="109"/>
      <c r="T926" s="103"/>
      <c r="U926" s="103"/>
      <c r="V926" s="103"/>
      <c r="W926" s="103"/>
      <c r="X926" s="103"/>
      <c r="Y926" s="103"/>
      <c r="Z926" s="103"/>
      <c r="AA926" s="103"/>
      <c r="AB926" s="103"/>
      <c r="AC926" s="103"/>
      <c r="AD926" s="103"/>
    </row>
    <row r="927" spans="1:30" s="107" customFormat="1" x14ac:dyDescent="0.2">
      <c r="A927" s="12"/>
      <c r="B927" s="12"/>
      <c r="C927" s="60"/>
      <c r="D927" s="60"/>
      <c r="E927" s="41"/>
      <c r="F927" s="12"/>
      <c r="G927" s="432"/>
      <c r="H927" s="12"/>
      <c r="I927" s="12"/>
      <c r="J927" s="60"/>
      <c r="K927" s="12"/>
      <c r="L927" s="12"/>
      <c r="M927" s="60"/>
      <c r="N927" s="12"/>
      <c r="O927" s="12"/>
      <c r="P927" s="12"/>
      <c r="Q927" s="12"/>
      <c r="R927" s="115"/>
      <c r="S927" s="109"/>
      <c r="T927" s="103"/>
      <c r="U927" s="103"/>
      <c r="V927" s="103"/>
      <c r="W927" s="103"/>
      <c r="X927" s="103"/>
      <c r="Y927" s="103"/>
      <c r="Z927" s="103"/>
      <c r="AA927" s="103"/>
      <c r="AB927" s="103"/>
      <c r="AC927" s="103"/>
      <c r="AD927" s="103"/>
    </row>
    <row r="928" spans="1:30" s="107" customFormat="1" x14ac:dyDescent="0.2">
      <c r="A928" s="12"/>
      <c r="B928" s="12"/>
      <c r="C928" s="60"/>
      <c r="D928" s="60"/>
      <c r="E928" s="41"/>
      <c r="F928" s="12"/>
      <c r="G928" s="432"/>
      <c r="H928" s="12"/>
      <c r="I928" s="12"/>
      <c r="J928" s="60"/>
      <c r="K928" s="12"/>
      <c r="L928" s="12"/>
      <c r="M928" s="60"/>
      <c r="N928" s="12"/>
      <c r="O928" s="12"/>
      <c r="P928" s="12"/>
      <c r="Q928" s="12"/>
      <c r="R928" s="115"/>
      <c r="S928" s="109"/>
      <c r="T928" s="103"/>
      <c r="U928" s="103"/>
      <c r="V928" s="103"/>
      <c r="W928" s="103"/>
      <c r="X928" s="103"/>
      <c r="Y928" s="103"/>
      <c r="Z928" s="103"/>
      <c r="AA928" s="103"/>
      <c r="AB928" s="103"/>
      <c r="AC928" s="103"/>
      <c r="AD928" s="103"/>
    </row>
    <row r="929" spans="1:30" s="107" customFormat="1" x14ac:dyDescent="0.2">
      <c r="A929" s="12"/>
      <c r="B929" s="12"/>
      <c r="C929" s="60"/>
      <c r="D929" s="60"/>
      <c r="E929" s="41"/>
      <c r="F929" s="12"/>
      <c r="G929" s="432"/>
      <c r="H929" s="12"/>
      <c r="I929" s="12"/>
      <c r="J929" s="60"/>
      <c r="K929" s="12"/>
      <c r="L929" s="12"/>
      <c r="M929" s="60"/>
      <c r="N929" s="12"/>
      <c r="O929" s="12"/>
      <c r="P929" s="12"/>
      <c r="Q929" s="12"/>
      <c r="R929" s="115"/>
      <c r="S929" s="109"/>
      <c r="T929" s="103"/>
      <c r="U929" s="103"/>
      <c r="V929" s="103"/>
      <c r="W929" s="103"/>
      <c r="X929" s="103"/>
      <c r="Y929" s="103"/>
      <c r="Z929" s="103"/>
      <c r="AA929" s="103"/>
      <c r="AB929" s="103"/>
      <c r="AC929" s="103"/>
      <c r="AD929" s="103"/>
    </row>
    <row r="930" spans="1:30" s="107" customFormat="1" x14ac:dyDescent="0.2">
      <c r="A930" s="12"/>
      <c r="B930" s="12"/>
      <c r="C930" s="60"/>
      <c r="D930" s="60"/>
      <c r="E930" s="41"/>
      <c r="F930" s="12"/>
      <c r="G930" s="432"/>
      <c r="H930" s="12"/>
      <c r="I930" s="12"/>
      <c r="J930" s="60"/>
      <c r="K930" s="12"/>
      <c r="L930" s="12"/>
      <c r="M930" s="60"/>
      <c r="N930" s="12"/>
      <c r="O930" s="12"/>
      <c r="P930" s="12"/>
      <c r="Q930" s="12"/>
      <c r="R930" s="115"/>
      <c r="S930" s="109"/>
      <c r="T930" s="103"/>
      <c r="U930" s="103"/>
      <c r="V930" s="103"/>
      <c r="W930" s="103"/>
      <c r="X930" s="103"/>
      <c r="Y930" s="103"/>
      <c r="Z930" s="103"/>
      <c r="AA930" s="103"/>
      <c r="AB930" s="103"/>
      <c r="AC930" s="103"/>
      <c r="AD930" s="103"/>
    </row>
    <row r="931" spans="1:30" s="107" customFormat="1" x14ac:dyDescent="0.2">
      <c r="A931" s="12"/>
      <c r="B931" s="12"/>
      <c r="C931" s="60"/>
      <c r="D931" s="60"/>
      <c r="E931" s="41"/>
      <c r="F931" s="12"/>
      <c r="G931" s="432"/>
      <c r="H931" s="12"/>
      <c r="I931" s="12"/>
      <c r="J931" s="60"/>
      <c r="K931" s="12"/>
      <c r="L931" s="12"/>
      <c r="M931" s="60"/>
      <c r="N931" s="12"/>
      <c r="O931" s="12"/>
      <c r="P931" s="12"/>
      <c r="Q931" s="12"/>
      <c r="R931" s="115"/>
      <c r="S931" s="109"/>
      <c r="T931" s="103"/>
      <c r="U931" s="103"/>
      <c r="V931" s="103"/>
      <c r="W931" s="103"/>
      <c r="X931" s="103"/>
      <c r="Y931" s="103"/>
      <c r="Z931" s="103"/>
      <c r="AA931" s="103"/>
      <c r="AB931" s="103"/>
      <c r="AC931" s="103"/>
      <c r="AD931" s="103"/>
    </row>
    <row r="932" spans="1:30" s="107" customFormat="1" x14ac:dyDescent="0.2">
      <c r="A932" s="12"/>
      <c r="B932" s="12"/>
      <c r="C932" s="60"/>
      <c r="D932" s="60"/>
      <c r="E932" s="41"/>
      <c r="F932" s="12"/>
      <c r="G932" s="432"/>
      <c r="H932" s="12"/>
      <c r="I932" s="12"/>
      <c r="J932" s="60"/>
      <c r="K932" s="12"/>
      <c r="L932" s="12"/>
      <c r="M932" s="60"/>
      <c r="N932" s="12"/>
      <c r="O932" s="12"/>
      <c r="P932" s="12"/>
      <c r="Q932" s="12"/>
      <c r="R932" s="115"/>
      <c r="S932" s="109"/>
      <c r="T932" s="103"/>
      <c r="U932" s="103"/>
      <c r="V932" s="103"/>
      <c r="W932" s="103"/>
      <c r="X932" s="103"/>
      <c r="Y932" s="103"/>
      <c r="Z932" s="103"/>
      <c r="AA932" s="103"/>
      <c r="AB932" s="103"/>
      <c r="AC932" s="103"/>
      <c r="AD932" s="103"/>
    </row>
    <row r="933" spans="1:30" s="107" customFormat="1" x14ac:dyDescent="0.2">
      <c r="A933" s="12"/>
      <c r="B933" s="12"/>
      <c r="C933" s="60"/>
      <c r="D933" s="60"/>
      <c r="E933" s="41"/>
      <c r="F933" s="12"/>
      <c r="G933" s="432"/>
      <c r="H933" s="12"/>
      <c r="I933" s="12"/>
      <c r="J933" s="60"/>
      <c r="K933" s="12"/>
      <c r="L933" s="12"/>
      <c r="M933" s="60"/>
      <c r="N933" s="12"/>
      <c r="O933" s="12"/>
      <c r="P933" s="12"/>
      <c r="Q933" s="12"/>
      <c r="R933" s="115"/>
      <c r="S933" s="109"/>
      <c r="T933" s="103"/>
      <c r="U933" s="103"/>
      <c r="V933" s="103"/>
      <c r="W933" s="103"/>
      <c r="X933" s="103"/>
      <c r="Y933" s="103"/>
      <c r="Z933" s="103"/>
      <c r="AA933" s="103"/>
      <c r="AB933" s="103"/>
      <c r="AC933" s="103"/>
      <c r="AD933" s="103"/>
    </row>
    <row r="934" spans="1:30" s="107" customFormat="1" x14ac:dyDescent="0.2">
      <c r="A934" s="12"/>
      <c r="B934" s="12"/>
      <c r="C934" s="60"/>
      <c r="D934" s="60"/>
      <c r="E934" s="41"/>
      <c r="F934" s="12"/>
      <c r="G934" s="432"/>
      <c r="H934" s="12"/>
      <c r="I934" s="12"/>
      <c r="J934" s="60"/>
      <c r="K934" s="12"/>
      <c r="L934" s="12"/>
      <c r="M934" s="60"/>
      <c r="N934" s="12"/>
      <c r="O934" s="12"/>
      <c r="P934" s="12"/>
      <c r="Q934" s="12"/>
      <c r="R934" s="115"/>
      <c r="S934" s="109"/>
      <c r="T934" s="103"/>
      <c r="U934" s="103"/>
      <c r="V934" s="103"/>
      <c r="W934" s="103"/>
      <c r="X934" s="103"/>
      <c r="Y934" s="103"/>
      <c r="Z934" s="103"/>
      <c r="AA934" s="103"/>
      <c r="AB934" s="103"/>
      <c r="AC934" s="103"/>
      <c r="AD934" s="103"/>
    </row>
    <row r="935" spans="1:30" s="107" customFormat="1" x14ac:dyDescent="0.2">
      <c r="A935" s="12"/>
      <c r="B935" s="12"/>
      <c r="C935" s="60"/>
      <c r="D935" s="60"/>
      <c r="E935" s="41"/>
      <c r="F935" s="12"/>
      <c r="G935" s="432"/>
      <c r="H935" s="12"/>
      <c r="I935" s="12"/>
      <c r="J935" s="60"/>
      <c r="K935" s="12"/>
      <c r="L935" s="12"/>
      <c r="M935" s="60"/>
      <c r="N935" s="12"/>
      <c r="O935" s="12"/>
      <c r="P935" s="12"/>
      <c r="Q935" s="12"/>
      <c r="R935" s="115"/>
      <c r="S935" s="109"/>
      <c r="T935" s="103"/>
      <c r="U935" s="103"/>
      <c r="V935" s="103"/>
      <c r="W935" s="103"/>
      <c r="X935" s="103"/>
      <c r="Y935" s="103"/>
      <c r="Z935" s="103"/>
      <c r="AA935" s="103"/>
      <c r="AB935" s="103"/>
      <c r="AC935" s="103"/>
      <c r="AD935" s="103"/>
    </row>
    <row r="936" spans="1:30" s="107" customFormat="1" x14ac:dyDescent="0.2">
      <c r="A936" s="12"/>
      <c r="B936" s="12"/>
      <c r="C936" s="60"/>
      <c r="D936" s="60"/>
      <c r="E936" s="41"/>
      <c r="F936" s="12"/>
      <c r="G936" s="432"/>
      <c r="H936" s="12"/>
      <c r="I936" s="12"/>
      <c r="J936" s="60"/>
      <c r="K936" s="12"/>
      <c r="L936" s="12"/>
      <c r="M936" s="60"/>
      <c r="N936" s="12"/>
      <c r="O936" s="12"/>
      <c r="P936" s="12"/>
      <c r="Q936" s="12"/>
      <c r="R936" s="115"/>
      <c r="S936" s="109"/>
      <c r="T936" s="103"/>
      <c r="U936" s="103"/>
      <c r="V936" s="103"/>
      <c r="W936" s="103"/>
      <c r="X936" s="103"/>
      <c r="Y936" s="103"/>
      <c r="Z936" s="103"/>
      <c r="AA936" s="103"/>
      <c r="AB936" s="103"/>
      <c r="AC936" s="103"/>
      <c r="AD936" s="103"/>
    </row>
    <row r="937" spans="1:30" s="107" customFormat="1" x14ac:dyDescent="0.2">
      <c r="A937" s="12"/>
      <c r="B937" s="12"/>
      <c r="C937" s="60"/>
      <c r="D937" s="60"/>
      <c r="E937" s="41"/>
      <c r="F937" s="12"/>
      <c r="G937" s="432"/>
      <c r="H937" s="12"/>
      <c r="I937" s="12"/>
      <c r="J937" s="60"/>
      <c r="K937" s="12"/>
      <c r="L937" s="12"/>
      <c r="M937" s="60"/>
      <c r="N937" s="12"/>
      <c r="O937" s="12"/>
      <c r="P937" s="12"/>
      <c r="Q937" s="12"/>
      <c r="R937" s="115"/>
      <c r="S937" s="109"/>
      <c r="T937" s="103"/>
      <c r="U937" s="103"/>
      <c r="V937" s="103"/>
      <c r="W937" s="103"/>
      <c r="X937" s="103"/>
      <c r="Y937" s="103"/>
      <c r="Z937" s="103"/>
      <c r="AA937" s="103"/>
      <c r="AB937" s="103"/>
      <c r="AC937" s="103"/>
      <c r="AD937" s="103"/>
    </row>
    <row r="938" spans="1:30" s="107" customFormat="1" x14ac:dyDescent="0.2">
      <c r="A938" s="12"/>
      <c r="B938" s="12"/>
      <c r="C938" s="60"/>
      <c r="D938" s="60"/>
      <c r="E938" s="41"/>
      <c r="F938" s="12"/>
      <c r="G938" s="432"/>
      <c r="H938" s="12"/>
      <c r="I938" s="12"/>
      <c r="J938" s="60"/>
      <c r="K938" s="12"/>
      <c r="L938" s="12"/>
      <c r="M938" s="60"/>
      <c r="N938" s="12"/>
      <c r="O938" s="12"/>
      <c r="P938" s="12"/>
      <c r="Q938" s="12"/>
      <c r="R938" s="115"/>
      <c r="S938" s="109"/>
      <c r="T938" s="103"/>
      <c r="U938" s="103"/>
      <c r="V938" s="103"/>
      <c r="W938" s="103"/>
      <c r="X938" s="103"/>
      <c r="Y938" s="103"/>
      <c r="Z938" s="103"/>
      <c r="AA938" s="103"/>
      <c r="AB938" s="103"/>
      <c r="AC938" s="103"/>
      <c r="AD938" s="103"/>
    </row>
    <row r="939" spans="1:30" s="107" customFormat="1" x14ac:dyDescent="0.2">
      <c r="A939" s="12"/>
      <c r="B939" s="12"/>
      <c r="C939" s="60"/>
      <c r="D939" s="60"/>
      <c r="E939" s="41"/>
      <c r="F939" s="12"/>
      <c r="G939" s="432"/>
      <c r="H939" s="12"/>
      <c r="I939" s="12"/>
      <c r="J939" s="60"/>
      <c r="K939" s="12"/>
      <c r="L939" s="12"/>
      <c r="M939" s="60"/>
      <c r="N939" s="12"/>
      <c r="O939" s="12"/>
      <c r="P939" s="12"/>
      <c r="Q939" s="12"/>
      <c r="R939" s="115"/>
      <c r="S939" s="109"/>
      <c r="T939" s="103"/>
      <c r="U939" s="103"/>
      <c r="V939" s="103"/>
      <c r="W939" s="103"/>
      <c r="X939" s="103"/>
      <c r="Y939" s="103"/>
      <c r="Z939" s="103"/>
      <c r="AA939" s="103"/>
      <c r="AB939" s="103"/>
      <c r="AC939" s="103"/>
      <c r="AD939" s="103"/>
    </row>
    <row r="940" spans="1:30" s="107" customFormat="1" x14ac:dyDescent="0.2">
      <c r="A940" s="12"/>
      <c r="B940" s="12"/>
      <c r="C940" s="60"/>
      <c r="D940" s="60"/>
      <c r="E940" s="41"/>
      <c r="F940" s="12"/>
      <c r="G940" s="432"/>
      <c r="H940" s="12"/>
      <c r="I940" s="12"/>
      <c r="J940" s="60"/>
      <c r="K940" s="12"/>
      <c r="L940" s="12"/>
      <c r="M940" s="60"/>
      <c r="N940" s="12"/>
      <c r="O940" s="12"/>
      <c r="P940" s="12"/>
      <c r="Q940" s="12"/>
      <c r="R940" s="115"/>
      <c r="S940" s="109"/>
      <c r="T940" s="103"/>
      <c r="U940" s="103"/>
      <c r="V940" s="103"/>
      <c r="W940" s="103"/>
      <c r="X940" s="103"/>
      <c r="Y940" s="103"/>
      <c r="Z940" s="103"/>
      <c r="AA940" s="103"/>
      <c r="AB940" s="103"/>
      <c r="AC940" s="103"/>
      <c r="AD940" s="103"/>
    </row>
    <row r="941" spans="1:30" s="107" customFormat="1" x14ac:dyDescent="0.2">
      <c r="A941" s="12"/>
      <c r="B941" s="12"/>
      <c r="C941" s="60"/>
      <c r="D941" s="60"/>
      <c r="E941" s="41"/>
      <c r="F941" s="12"/>
      <c r="G941" s="432"/>
      <c r="H941" s="12"/>
      <c r="I941" s="12"/>
      <c r="J941" s="60"/>
      <c r="K941" s="12"/>
      <c r="L941" s="12"/>
      <c r="M941" s="60"/>
      <c r="N941" s="12"/>
      <c r="O941" s="12"/>
      <c r="P941" s="12"/>
      <c r="Q941" s="12"/>
      <c r="R941" s="115"/>
      <c r="S941" s="109"/>
      <c r="T941" s="103"/>
      <c r="U941" s="103"/>
      <c r="V941" s="103"/>
      <c r="W941" s="103"/>
      <c r="X941" s="103"/>
      <c r="Y941" s="103"/>
      <c r="Z941" s="103"/>
      <c r="AA941" s="103"/>
      <c r="AB941" s="103"/>
      <c r="AC941" s="103"/>
      <c r="AD941" s="103"/>
    </row>
    <row r="942" spans="1:30" s="107" customFormat="1" x14ac:dyDescent="0.2">
      <c r="A942" s="12"/>
      <c r="B942" s="12"/>
      <c r="C942" s="60"/>
      <c r="D942" s="60"/>
      <c r="E942" s="41"/>
      <c r="F942" s="12"/>
      <c r="G942" s="432"/>
      <c r="H942" s="12"/>
      <c r="I942" s="12"/>
      <c r="J942" s="60"/>
      <c r="K942" s="12"/>
      <c r="L942" s="12"/>
      <c r="M942" s="60"/>
      <c r="N942" s="12"/>
      <c r="O942" s="12"/>
      <c r="P942" s="12"/>
      <c r="Q942" s="12"/>
      <c r="R942" s="115"/>
      <c r="S942" s="109"/>
      <c r="T942" s="103"/>
      <c r="U942" s="103"/>
      <c r="V942" s="103"/>
      <c r="W942" s="103"/>
      <c r="X942" s="103"/>
      <c r="Y942" s="103"/>
      <c r="Z942" s="103"/>
      <c r="AA942" s="103"/>
      <c r="AB942" s="103"/>
      <c r="AC942" s="103"/>
      <c r="AD942" s="103"/>
    </row>
    <row r="943" spans="1:30" s="107" customFormat="1" x14ac:dyDescent="0.2">
      <c r="A943" s="12"/>
      <c r="B943" s="12"/>
      <c r="C943" s="60"/>
      <c r="D943" s="60"/>
      <c r="E943" s="41"/>
      <c r="F943" s="12"/>
      <c r="G943" s="432"/>
      <c r="H943" s="12"/>
      <c r="I943" s="12"/>
      <c r="J943" s="60"/>
      <c r="K943" s="12"/>
      <c r="L943" s="12"/>
      <c r="M943" s="60"/>
      <c r="N943" s="12"/>
      <c r="O943" s="12"/>
      <c r="P943" s="12"/>
      <c r="Q943" s="12"/>
      <c r="R943" s="115"/>
      <c r="S943" s="109"/>
      <c r="T943" s="103"/>
      <c r="U943" s="103"/>
      <c r="V943" s="103"/>
      <c r="W943" s="103"/>
      <c r="X943" s="103"/>
      <c r="Y943" s="103"/>
      <c r="Z943" s="103"/>
      <c r="AA943" s="103"/>
      <c r="AB943" s="103"/>
      <c r="AC943" s="103"/>
      <c r="AD943" s="103"/>
    </row>
    <row r="944" spans="1:30" s="107" customFormat="1" x14ac:dyDescent="0.2">
      <c r="A944" s="12"/>
      <c r="B944" s="12"/>
      <c r="C944" s="60"/>
      <c r="D944" s="60"/>
      <c r="E944" s="41"/>
      <c r="F944" s="12"/>
      <c r="G944" s="432"/>
      <c r="H944" s="12"/>
      <c r="I944" s="12"/>
      <c r="J944" s="60"/>
      <c r="K944" s="12"/>
      <c r="L944" s="12"/>
      <c r="M944" s="60"/>
      <c r="N944" s="12"/>
      <c r="O944" s="12"/>
      <c r="P944" s="12"/>
      <c r="Q944" s="12"/>
      <c r="R944" s="115"/>
      <c r="S944" s="109"/>
      <c r="T944" s="103"/>
      <c r="U944" s="103"/>
      <c r="V944" s="103"/>
      <c r="W944" s="103"/>
      <c r="X944" s="103"/>
      <c r="Y944" s="103"/>
      <c r="Z944" s="103"/>
      <c r="AA944" s="103"/>
      <c r="AB944" s="103"/>
      <c r="AC944" s="103"/>
      <c r="AD944" s="103"/>
    </row>
    <row r="945" spans="1:30" s="107" customFormat="1" x14ac:dyDescent="0.2">
      <c r="A945" s="12"/>
      <c r="B945" s="12"/>
      <c r="C945" s="60"/>
      <c r="D945" s="60"/>
      <c r="E945" s="41"/>
      <c r="F945" s="12"/>
      <c r="G945" s="432"/>
      <c r="H945" s="12"/>
      <c r="I945" s="12"/>
      <c r="J945" s="60"/>
      <c r="K945" s="12"/>
      <c r="L945" s="12"/>
      <c r="M945" s="60"/>
      <c r="N945" s="12"/>
      <c r="O945" s="12"/>
      <c r="P945" s="12"/>
      <c r="Q945" s="12"/>
      <c r="R945" s="115"/>
      <c r="S945" s="109"/>
      <c r="T945" s="103"/>
      <c r="U945" s="103"/>
      <c r="V945" s="103"/>
      <c r="W945" s="103"/>
      <c r="X945" s="103"/>
      <c r="Y945" s="103"/>
      <c r="Z945" s="103"/>
      <c r="AA945" s="103"/>
      <c r="AB945" s="103"/>
      <c r="AC945" s="103"/>
      <c r="AD945" s="103"/>
    </row>
    <row r="946" spans="1:30" s="107" customFormat="1" x14ac:dyDescent="0.2">
      <c r="A946" s="12"/>
      <c r="B946" s="12"/>
      <c r="C946" s="60"/>
      <c r="D946" s="60"/>
      <c r="E946" s="41"/>
      <c r="F946" s="12"/>
      <c r="G946" s="432"/>
      <c r="H946" s="12"/>
      <c r="I946" s="12"/>
      <c r="J946" s="60"/>
      <c r="K946" s="12"/>
      <c r="L946" s="12"/>
      <c r="M946" s="60"/>
      <c r="N946" s="12"/>
      <c r="O946" s="12"/>
      <c r="P946" s="12"/>
      <c r="Q946" s="12"/>
      <c r="R946" s="115"/>
      <c r="S946" s="109"/>
      <c r="T946" s="103"/>
      <c r="U946" s="103"/>
      <c r="V946" s="103"/>
      <c r="W946" s="103"/>
      <c r="X946" s="103"/>
      <c r="Y946" s="103"/>
      <c r="Z946" s="103"/>
      <c r="AA946" s="103"/>
      <c r="AB946" s="103"/>
      <c r="AC946" s="103"/>
      <c r="AD946" s="103"/>
    </row>
    <row r="947" spans="1:30" s="107" customFormat="1" x14ac:dyDescent="0.2">
      <c r="A947" s="12"/>
      <c r="B947" s="12"/>
      <c r="C947" s="60"/>
      <c r="D947" s="60"/>
      <c r="E947" s="41"/>
      <c r="F947" s="12"/>
      <c r="G947" s="432"/>
      <c r="H947" s="12"/>
      <c r="I947" s="12"/>
      <c r="J947" s="60"/>
      <c r="K947" s="12"/>
      <c r="L947" s="12"/>
      <c r="M947" s="60"/>
      <c r="N947" s="12"/>
      <c r="O947" s="12"/>
      <c r="P947" s="12"/>
      <c r="Q947" s="12"/>
      <c r="R947" s="115"/>
      <c r="S947" s="109"/>
      <c r="T947" s="103"/>
      <c r="U947" s="103"/>
      <c r="V947" s="103"/>
      <c r="W947" s="103"/>
      <c r="X947" s="103"/>
      <c r="Y947" s="103"/>
      <c r="Z947" s="103"/>
      <c r="AA947" s="103"/>
      <c r="AB947" s="103"/>
      <c r="AC947" s="103"/>
      <c r="AD947" s="103"/>
    </row>
    <row r="948" spans="1:30" s="107" customFormat="1" x14ac:dyDescent="0.2">
      <c r="A948" s="12"/>
      <c r="B948" s="12"/>
      <c r="C948" s="60"/>
      <c r="D948" s="60"/>
      <c r="E948" s="41"/>
      <c r="F948" s="12"/>
      <c r="G948" s="432"/>
      <c r="H948" s="12"/>
      <c r="I948" s="12"/>
      <c r="J948" s="60"/>
      <c r="K948" s="12"/>
      <c r="L948" s="12"/>
      <c r="M948" s="60"/>
      <c r="N948" s="12"/>
      <c r="O948" s="12"/>
      <c r="P948" s="12"/>
      <c r="Q948" s="12"/>
      <c r="R948" s="115"/>
      <c r="S948" s="109"/>
      <c r="T948" s="103"/>
      <c r="U948" s="103"/>
      <c r="V948" s="103"/>
      <c r="W948" s="103"/>
      <c r="X948" s="103"/>
      <c r="Y948" s="103"/>
      <c r="Z948" s="103"/>
      <c r="AA948" s="103"/>
      <c r="AB948" s="103"/>
      <c r="AC948" s="103"/>
      <c r="AD948" s="103"/>
    </row>
    <row r="949" spans="1:30" s="107" customFormat="1" x14ac:dyDescent="0.2">
      <c r="A949" s="12"/>
      <c r="B949" s="12"/>
      <c r="C949" s="60"/>
      <c r="D949" s="60"/>
      <c r="E949" s="41"/>
      <c r="F949" s="12"/>
      <c r="G949" s="432"/>
      <c r="H949" s="12"/>
      <c r="I949" s="12"/>
      <c r="J949" s="60"/>
      <c r="K949" s="12"/>
      <c r="L949" s="12"/>
      <c r="M949" s="60"/>
      <c r="N949" s="12"/>
      <c r="O949" s="12"/>
      <c r="P949" s="12"/>
      <c r="Q949" s="12"/>
      <c r="R949" s="115"/>
      <c r="S949" s="109"/>
      <c r="T949" s="103"/>
      <c r="U949" s="103"/>
      <c r="V949" s="103"/>
      <c r="W949" s="103"/>
      <c r="X949" s="103"/>
      <c r="Y949" s="103"/>
      <c r="Z949" s="103"/>
      <c r="AA949" s="103"/>
      <c r="AB949" s="103"/>
      <c r="AC949" s="103"/>
      <c r="AD949" s="103"/>
    </row>
    <row r="950" spans="1:30" s="107" customFormat="1" x14ac:dyDescent="0.2">
      <c r="A950" s="12"/>
      <c r="B950" s="12"/>
      <c r="C950" s="60"/>
      <c r="D950" s="60"/>
      <c r="E950" s="41"/>
      <c r="F950" s="12"/>
      <c r="G950" s="432"/>
      <c r="H950" s="12"/>
      <c r="I950" s="12"/>
      <c r="J950" s="60"/>
      <c r="K950" s="12"/>
      <c r="L950" s="12"/>
      <c r="M950" s="60"/>
      <c r="N950" s="12"/>
      <c r="O950" s="12"/>
      <c r="P950" s="12"/>
      <c r="Q950" s="12"/>
      <c r="R950" s="115"/>
      <c r="S950" s="109"/>
      <c r="T950" s="103"/>
      <c r="U950" s="103"/>
      <c r="V950" s="103"/>
      <c r="W950" s="103"/>
      <c r="X950" s="103"/>
      <c r="Y950" s="103"/>
      <c r="Z950" s="103"/>
      <c r="AA950" s="103"/>
      <c r="AB950" s="103"/>
      <c r="AC950" s="103"/>
      <c r="AD950" s="103"/>
    </row>
    <row r="951" spans="1:30" s="107" customFormat="1" x14ac:dyDescent="0.2">
      <c r="A951" s="12"/>
      <c r="B951" s="12"/>
      <c r="C951" s="60"/>
      <c r="D951" s="60"/>
      <c r="E951" s="41"/>
      <c r="F951" s="12"/>
      <c r="G951" s="432"/>
      <c r="H951" s="12"/>
      <c r="I951" s="12"/>
      <c r="J951" s="60"/>
      <c r="K951" s="12"/>
      <c r="L951" s="12"/>
      <c r="M951" s="60"/>
      <c r="N951" s="12"/>
      <c r="O951" s="12"/>
      <c r="P951" s="12"/>
      <c r="Q951" s="12"/>
      <c r="R951" s="115"/>
      <c r="S951" s="109"/>
      <c r="T951" s="103"/>
      <c r="U951" s="103"/>
      <c r="V951" s="103"/>
      <c r="W951" s="103"/>
      <c r="X951" s="103"/>
      <c r="Y951" s="103"/>
      <c r="Z951" s="103"/>
      <c r="AA951" s="103"/>
      <c r="AB951" s="103"/>
      <c r="AC951" s="103"/>
      <c r="AD951" s="103"/>
    </row>
    <row r="952" spans="1:30" s="107" customFormat="1" x14ac:dyDescent="0.2">
      <c r="A952" s="12"/>
      <c r="B952" s="12"/>
      <c r="C952" s="60"/>
      <c r="D952" s="60"/>
      <c r="E952" s="41"/>
      <c r="F952" s="12"/>
      <c r="G952" s="432"/>
      <c r="H952" s="12"/>
      <c r="I952" s="12"/>
      <c r="J952" s="60"/>
      <c r="K952" s="12"/>
      <c r="L952" s="12"/>
      <c r="M952" s="60"/>
      <c r="N952" s="12"/>
      <c r="O952" s="12"/>
      <c r="P952" s="12"/>
      <c r="Q952" s="12"/>
      <c r="R952" s="115"/>
      <c r="S952" s="109"/>
      <c r="T952" s="103"/>
      <c r="U952" s="103"/>
      <c r="V952" s="103"/>
      <c r="W952" s="103"/>
      <c r="X952" s="103"/>
      <c r="Y952" s="103"/>
      <c r="Z952" s="103"/>
      <c r="AA952" s="103"/>
      <c r="AB952" s="103"/>
      <c r="AC952" s="103"/>
      <c r="AD952" s="103"/>
    </row>
    <row r="953" spans="1:30" s="107" customFormat="1" x14ac:dyDescent="0.2">
      <c r="A953" s="12"/>
      <c r="B953" s="12"/>
      <c r="C953" s="60"/>
      <c r="D953" s="60"/>
      <c r="E953" s="41"/>
      <c r="F953" s="12"/>
      <c r="G953" s="432"/>
      <c r="H953" s="12"/>
      <c r="I953" s="12"/>
      <c r="J953" s="60"/>
      <c r="K953" s="12"/>
      <c r="L953" s="12"/>
      <c r="M953" s="60"/>
      <c r="N953" s="12"/>
      <c r="O953" s="12"/>
      <c r="P953" s="12"/>
      <c r="Q953" s="12"/>
      <c r="R953" s="115"/>
      <c r="S953" s="109"/>
      <c r="T953" s="103"/>
      <c r="U953" s="103"/>
      <c r="V953" s="103"/>
      <c r="W953" s="103"/>
      <c r="X953" s="103"/>
      <c r="Y953" s="103"/>
      <c r="Z953" s="103"/>
      <c r="AA953" s="103"/>
      <c r="AB953" s="103"/>
      <c r="AC953" s="103"/>
      <c r="AD953" s="103"/>
    </row>
    <row r="954" spans="1:30" s="107" customFormat="1" x14ac:dyDescent="0.2">
      <c r="A954" s="12"/>
      <c r="B954" s="12"/>
      <c r="C954" s="60"/>
      <c r="D954" s="60"/>
      <c r="E954" s="41"/>
      <c r="F954" s="12"/>
      <c r="G954" s="432"/>
      <c r="H954" s="12"/>
      <c r="I954" s="12"/>
      <c r="J954" s="60"/>
      <c r="K954" s="12"/>
      <c r="L954" s="12"/>
      <c r="M954" s="60"/>
      <c r="N954" s="12"/>
      <c r="O954" s="12"/>
      <c r="P954" s="12"/>
      <c r="Q954" s="12"/>
      <c r="R954" s="115"/>
      <c r="S954" s="109"/>
      <c r="T954" s="103"/>
      <c r="U954" s="103"/>
      <c r="V954" s="103"/>
      <c r="W954" s="103"/>
      <c r="X954" s="103"/>
      <c r="Y954" s="103"/>
      <c r="Z954" s="103"/>
      <c r="AA954" s="103"/>
      <c r="AB954" s="103"/>
      <c r="AC954" s="103"/>
      <c r="AD954" s="103"/>
    </row>
    <row r="955" spans="1:30" s="107" customFormat="1" x14ac:dyDescent="0.2">
      <c r="A955" s="12"/>
      <c r="B955" s="12"/>
      <c r="C955" s="60"/>
      <c r="D955" s="60"/>
      <c r="E955" s="41"/>
      <c r="F955" s="12"/>
      <c r="G955" s="432"/>
      <c r="H955" s="12"/>
      <c r="I955" s="12"/>
      <c r="J955" s="60"/>
      <c r="K955" s="12"/>
      <c r="L955" s="12"/>
      <c r="M955" s="60"/>
      <c r="N955" s="12"/>
      <c r="O955" s="12"/>
      <c r="P955" s="12"/>
      <c r="Q955" s="12"/>
      <c r="R955" s="115"/>
      <c r="S955" s="109"/>
      <c r="T955" s="103"/>
      <c r="U955" s="103"/>
      <c r="V955" s="103"/>
      <c r="W955" s="103"/>
      <c r="X955" s="103"/>
      <c r="Y955" s="103"/>
      <c r="Z955" s="103"/>
      <c r="AA955" s="103"/>
      <c r="AB955" s="103"/>
      <c r="AC955" s="103"/>
      <c r="AD955" s="103"/>
    </row>
    <row r="956" spans="1:30" s="107" customFormat="1" x14ac:dyDescent="0.2">
      <c r="A956" s="12"/>
      <c r="B956" s="12"/>
      <c r="C956" s="60"/>
      <c r="D956" s="60"/>
      <c r="E956" s="41"/>
      <c r="F956" s="12"/>
      <c r="G956" s="432"/>
      <c r="H956" s="12"/>
      <c r="I956" s="12"/>
      <c r="J956" s="60"/>
      <c r="K956" s="12"/>
      <c r="L956" s="12"/>
      <c r="M956" s="60"/>
      <c r="N956" s="12"/>
      <c r="O956" s="12"/>
      <c r="P956" s="12"/>
      <c r="Q956" s="12"/>
      <c r="R956" s="115"/>
      <c r="S956" s="109"/>
      <c r="T956" s="103"/>
      <c r="U956" s="103"/>
      <c r="V956" s="103"/>
      <c r="W956" s="103"/>
      <c r="X956" s="103"/>
      <c r="Y956" s="103"/>
      <c r="Z956" s="103"/>
      <c r="AA956" s="103"/>
      <c r="AB956" s="103"/>
      <c r="AC956" s="103"/>
      <c r="AD956" s="103"/>
    </row>
    <row r="957" spans="1:30" s="107" customFormat="1" x14ac:dyDescent="0.2">
      <c r="A957" s="12"/>
      <c r="B957" s="12"/>
      <c r="C957" s="60"/>
      <c r="D957" s="60"/>
      <c r="E957" s="41"/>
      <c r="F957" s="12"/>
      <c r="G957" s="432"/>
      <c r="H957" s="12"/>
      <c r="I957" s="12"/>
      <c r="J957" s="60"/>
      <c r="K957" s="12"/>
      <c r="L957" s="12"/>
      <c r="M957" s="60"/>
      <c r="N957" s="12"/>
      <c r="O957" s="12"/>
      <c r="P957" s="12"/>
      <c r="Q957" s="12"/>
      <c r="R957" s="115"/>
      <c r="S957" s="109"/>
      <c r="T957" s="103"/>
      <c r="U957" s="103"/>
      <c r="V957" s="103"/>
      <c r="W957" s="103"/>
      <c r="X957" s="103"/>
      <c r="Y957" s="103"/>
      <c r="Z957" s="103"/>
      <c r="AA957" s="103"/>
      <c r="AB957" s="103"/>
      <c r="AC957" s="103"/>
      <c r="AD957" s="103"/>
    </row>
    <row r="958" spans="1:30" s="107" customFormat="1" x14ac:dyDescent="0.2">
      <c r="A958" s="12"/>
      <c r="B958" s="12"/>
      <c r="C958" s="60"/>
      <c r="D958" s="60"/>
      <c r="E958" s="41"/>
      <c r="F958" s="12"/>
      <c r="G958" s="432"/>
      <c r="H958" s="12"/>
      <c r="I958" s="12"/>
      <c r="J958" s="60"/>
      <c r="K958" s="12"/>
      <c r="L958" s="12"/>
      <c r="M958" s="60"/>
      <c r="N958" s="12"/>
      <c r="O958" s="12"/>
      <c r="P958" s="12"/>
      <c r="Q958" s="12"/>
      <c r="R958" s="115"/>
      <c r="S958" s="109"/>
      <c r="T958" s="103"/>
      <c r="U958" s="103"/>
      <c r="V958" s="103"/>
      <c r="W958" s="103"/>
      <c r="X958" s="103"/>
      <c r="Y958" s="103"/>
      <c r="Z958" s="103"/>
      <c r="AA958" s="103"/>
      <c r="AB958" s="103"/>
      <c r="AC958" s="103"/>
      <c r="AD958" s="103"/>
    </row>
    <row r="959" spans="1:30" s="107" customFormat="1" x14ac:dyDescent="0.2">
      <c r="A959" s="12"/>
      <c r="B959" s="12"/>
      <c r="C959" s="60"/>
      <c r="D959" s="60"/>
      <c r="E959" s="41"/>
      <c r="F959" s="12"/>
      <c r="G959" s="432"/>
      <c r="H959" s="12"/>
      <c r="I959" s="12"/>
      <c r="J959" s="60"/>
      <c r="K959" s="12"/>
      <c r="L959" s="12"/>
      <c r="M959" s="60"/>
      <c r="N959" s="12"/>
      <c r="O959" s="12"/>
      <c r="P959" s="12"/>
      <c r="Q959" s="12"/>
      <c r="R959" s="115"/>
      <c r="S959" s="109"/>
      <c r="T959" s="103"/>
      <c r="U959" s="103"/>
      <c r="V959" s="103"/>
      <c r="W959" s="103"/>
      <c r="X959" s="103"/>
      <c r="Y959" s="103"/>
      <c r="Z959" s="103"/>
      <c r="AA959" s="103"/>
      <c r="AB959" s="103"/>
      <c r="AC959" s="103"/>
      <c r="AD959" s="103"/>
    </row>
    <row r="960" spans="1:30" s="107" customFormat="1" x14ac:dyDescent="0.2">
      <c r="A960" s="12"/>
      <c r="B960" s="12"/>
      <c r="C960" s="60"/>
      <c r="D960" s="60"/>
      <c r="E960" s="41"/>
      <c r="F960" s="12"/>
      <c r="G960" s="432"/>
      <c r="H960" s="12"/>
      <c r="I960" s="12"/>
      <c r="J960" s="60"/>
      <c r="K960" s="12"/>
      <c r="L960" s="12"/>
      <c r="M960" s="60"/>
      <c r="N960" s="12"/>
      <c r="O960" s="12"/>
      <c r="P960" s="12"/>
      <c r="Q960" s="12"/>
      <c r="R960" s="115"/>
      <c r="S960" s="109"/>
      <c r="T960" s="103"/>
      <c r="U960" s="103"/>
      <c r="V960" s="103"/>
      <c r="W960" s="103"/>
      <c r="X960" s="103"/>
      <c r="Y960" s="103"/>
      <c r="Z960" s="103"/>
      <c r="AA960" s="103"/>
      <c r="AB960" s="103"/>
      <c r="AC960" s="103"/>
      <c r="AD960" s="103"/>
    </row>
    <row r="961" spans="1:30" s="107" customFormat="1" x14ac:dyDescent="0.2">
      <c r="A961" s="12"/>
      <c r="B961" s="12"/>
      <c r="C961" s="60"/>
      <c r="D961" s="60"/>
      <c r="E961" s="41"/>
      <c r="F961" s="12"/>
      <c r="G961" s="432"/>
      <c r="H961" s="12"/>
      <c r="I961" s="12"/>
      <c r="J961" s="60"/>
      <c r="K961" s="12"/>
      <c r="L961" s="12"/>
      <c r="M961" s="60"/>
      <c r="N961" s="12"/>
      <c r="O961" s="12"/>
      <c r="P961" s="12"/>
      <c r="Q961" s="12"/>
      <c r="R961" s="115"/>
      <c r="S961" s="109"/>
      <c r="T961" s="103"/>
      <c r="U961" s="103"/>
      <c r="V961" s="103"/>
      <c r="W961" s="103"/>
      <c r="X961" s="103"/>
      <c r="Y961" s="103"/>
      <c r="Z961" s="103"/>
      <c r="AA961" s="103"/>
      <c r="AB961" s="103"/>
      <c r="AC961" s="103"/>
      <c r="AD961" s="103"/>
    </row>
    <row r="962" spans="1:30" s="107" customFormat="1" x14ac:dyDescent="0.2">
      <c r="A962" s="12"/>
      <c r="B962" s="12"/>
      <c r="C962" s="60"/>
      <c r="D962" s="60"/>
      <c r="E962" s="41"/>
      <c r="F962" s="12"/>
      <c r="G962" s="432"/>
      <c r="H962" s="12"/>
      <c r="I962" s="12"/>
      <c r="J962" s="60"/>
      <c r="K962" s="12"/>
      <c r="L962" s="12"/>
      <c r="M962" s="60"/>
      <c r="N962" s="12"/>
      <c r="O962" s="12"/>
      <c r="P962" s="12"/>
      <c r="Q962" s="12"/>
      <c r="R962" s="115"/>
      <c r="S962" s="109"/>
      <c r="T962" s="103"/>
      <c r="U962" s="103"/>
      <c r="V962" s="103"/>
      <c r="W962" s="103"/>
      <c r="X962" s="103"/>
      <c r="Y962" s="103"/>
      <c r="Z962" s="103"/>
      <c r="AA962" s="103"/>
      <c r="AB962" s="103"/>
      <c r="AC962" s="103"/>
      <c r="AD962" s="103"/>
    </row>
    <row r="963" spans="1:30" s="107" customFormat="1" x14ac:dyDescent="0.2">
      <c r="A963" s="12"/>
      <c r="B963" s="12"/>
      <c r="C963" s="60"/>
      <c r="D963" s="60"/>
      <c r="E963" s="41"/>
      <c r="F963" s="12"/>
      <c r="G963" s="432"/>
      <c r="H963" s="12"/>
      <c r="I963" s="12"/>
      <c r="J963" s="60"/>
      <c r="K963" s="12"/>
      <c r="L963" s="12"/>
      <c r="M963" s="60"/>
      <c r="N963" s="12"/>
      <c r="O963" s="12"/>
      <c r="P963" s="12"/>
      <c r="Q963" s="12"/>
      <c r="R963" s="115"/>
      <c r="S963" s="109"/>
      <c r="T963" s="103"/>
      <c r="U963" s="103"/>
      <c r="V963" s="103"/>
      <c r="W963" s="103"/>
      <c r="X963" s="103"/>
      <c r="Y963" s="103"/>
      <c r="Z963" s="103"/>
      <c r="AA963" s="103"/>
      <c r="AB963" s="103"/>
      <c r="AC963" s="103"/>
      <c r="AD963" s="103"/>
    </row>
    <row r="964" spans="1:30" s="107" customFormat="1" x14ac:dyDescent="0.2">
      <c r="A964" s="12"/>
      <c r="B964" s="12"/>
      <c r="C964" s="60"/>
      <c r="D964" s="60"/>
      <c r="E964" s="41"/>
      <c r="F964" s="12"/>
      <c r="G964" s="432"/>
      <c r="H964" s="12"/>
      <c r="I964" s="12"/>
      <c r="J964" s="60"/>
      <c r="K964" s="12"/>
      <c r="L964" s="12"/>
      <c r="M964" s="60"/>
      <c r="N964" s="12"/>
      <c r="O964" s="12"/>
      <c r="P964" s="12"/>
      <c r="Q964" s="12"/>
      <c r="R964" s="115"/>
      <c r="S964" s="109"/>
      <c r="T964" s="103"/>
      <c r="U964" s="103"/>
      <c r="V964" s="103"/>
      <c r="W964" s="103"/>
      <c r="X964" s="103"/>
      <c r="Y964" s="103"/>
      <c r="Z964" s="103"/>
      <c r="AA964" s="103"/>
      <c r="AB964" s="103"/>
      <c r="AC964" s="103"/>
      <c r="AD964" s="103"/>
    </row>
    <row r="965" spans="1:30" s="107" customFormat="1" x14ac:dyDescent="0.2">
      <c r="A965" s="12"/>
      <c r="B965" s="12"/>
      <c r="C965" s="60"/>
      <c r="D965" s="60"/>
      <c r="E965" s="41"/>
      <c r="F965" s="12"/>
      <c r="G965" s="432"/>
      <c r="H965" s="12"/>
      <c r="I965" s="12"/>
      <c r="J965" s="60"/>
      <c r="K965" s="12"/>
      <c r="L965" s="12"/>
      <c r="M965" s="60"/>
      <c r="N965" s="12"/>
      <c r="O965" s="12"/>
      <c r="P965" s="12"/>
      <c r="Q965" s="12"/>
      <c r="R965" s="115"/>
      <c r="S965" s="109"/>
      <c r="T965" s="103"/>
      <c r="U965" s="103"/>
      <c r="V965" s="103"/>
      <c r="W965" s="103"/>
      <c r="X965" s="103"/>
      <c r="Y965" s="103"/>
      <c r="Z965" s="103"/>
      <c r="AA965" s="103"/>
      <c r="AB965" s="103"/>
      <c r="AC965" s="103"/>
      <c r="AD965" s="103"/>
    </row>
    <row r="966" spans="1:30" s="107" customFormat="1" x14ac:dyDescent="0.2">
      <c r="A966" s="12"/>
      <c r="B966" s="12"/>
      <c r="C966" s="60"/>
      <c r="D966" s="60"/>
      <c r="E966" s="41"/>
      <c r="F966" s="12"/>
      <c r="G966" s="432"/>
      <c r="H966" s="12"/>
      <c r="I966" s="12"/>
      <c r="J966" s="60"/>
      <c r="K966" s="12"/>
      <c r="L966" s="12"/>
      <c r="M966" s="60"/>
      <c r="N966" s="12"/>
      <c r="O966" s="12"/>
      <c r="P966" s="12"/>
      <c r="Q966" s="12"/>
      <c r="R966" s="115"/>
      <c r="S966" s="109"/>
      <c r="T966" s="103"/>
      <c r="U966" s="103"/>
      <c r="V966" s="103"/>
      <c r="W966" s="103"/>
      <c r="X966" s="103"/>
      <c r="Y966" s="103"/>
      <c r="Z966" s="103"/>
      <c r="AA966" s="103"/>
      <c r="AB966" s="103"/>
      <c r="AC966" s="103"/>
      <c r="AD966" s="103"/>
    </row>
    <row r="967" spans="1:30" s="107" customFormat="1" x14ac:dyDescent="0.2">
      <c r="A967" s="12"/>
      <c r="B967" s="12"/>
      <c r="C967" s="60"/>
      <c r="D967" s="60"/>
      <c r="E967" s="41"/>
      <c r="F967" s="12"/>
      <c r="G967" s="432"/>
      <c r="H967" s="12"/>
      <c r="I967" s="12"/>
      <c r="J967" s="60"/>
      <c r="K967" s="12"/>
      <c r="L967" s="12"/>
      <c r="M967" s="60"/>
      <c r="N967" s="12"/>
      <c r="O967" s="12"/>
      <c r="P967" s="12"/>
      <c r="Q967" s="12"/>
      <c r="R967" s="115"/>
      <c r="S967" s="109"/>
      <c r="T967" s="103"/>
      <c r="U967" s="103"/>
      <c r="V967" s="103"/>
      <c r="W967" s="103"/>
      <c r="X967" s="103"/>
      <c r="Y967" s="103"/>
      <c r="Z967" s="103"/>
      <c r="AA967" s="103"/>
      <c r="AB967" s="103"/>
      <c r="AC967" s="103"/>
      <c r="AD967" s="103"/>
    </row>
    <row r="968" spans="1:30" s="107" customFormat="1" x14ac:dyDescent="0.2">
      <c r="A968" s="12"/>
      <c r="B968" s="12"/>
      <c r="C968" s="60"/>
      <c r="D968" s="60"/>
      <c r="E968" s="41"/>
      <c r="F968" s="12"/>
      <c r="G968" s="432"/>
      <c r="H968" s="12"/>
      <c r="I968" s="12"/>
      <c r="J968" s="60"/>
      <c r="K968" s="12"/>
      <c r="L968" s="12"/>
      <c r="M968" s="60"/>
      <c r="N968" s="12"/>
      <c r="O968" s="12"/>
      <c r="P968" s="12"/>
      <c r="Q968" s="12"/>
      <c r="R968" s="115"/>
      <c r="S968" s="109"/>
      <c r="T968" s="103"/>
      <c r="U968" s="103"/>
      <c r="V968" s="103"/>
      <c r="W968" s="103"/>
      <c r="X968" s="103"/>
      <c r="Y968" s="103"/>
      <c r="Z968" s="103"/>
      <c r="AA968" s="103"/>
      <c r="AB968" s="103"/>
      <c r="AC968" s="103"/>
      <c r="AD968" s="103"/>
    </row>
    <row r="969" spans="1:30" s="107" customFormat="1" x14ac:dyDescent="0.2">
      <c r="A969" s="12"/>
      <c r="B969" s="12"/>
      <c r="C969" s="60"/>
      <c r="D969" s="60"/>
      <c r="E969" s="41"/>
      <c r="F969" s="12"/>
      <c r="G969" s="432"/>
      <c r="H969" s="12"/>
      <c r="I969" s="12"/>
      <c r="J969" s="60"/>
      <c r="K969" s="12"/>
      <c r="L969" s="12"/>
      <c r="M969" s="60"/>
      <c r="N969" s="12"/>
      <c r="O969" s="12"/>
      <c r="P969" s="12"/>
      <c r="Q969" s="12"/>
      <c r="R969" s="115"/>
      <c r="S969" s="109"/>
      <c r="T969" s="103"/>
      <c r="U969" s="103"/>
      <c r="V969" s="103"/>
      <c r="W969" s="103"/>
      <c r="X969" s="103"/>
      <c r="Y969" s="103"/>
      <c r="Z969" s="103"/>
      <c r="AA969" s="103"/>
      <c r="AB969" s="103"/>
      <c r="AC969" s="103"/>
      <c r="AD969" s="103"/>
    </row>
    <row r="970" spans="1:30" s="107" customFormat="1" x14ac:dyDescent="0.2">
      <c r="A970" s="12"/>
      <c r="B970" s="12"/>
      <c r="C970" s="60"/>
      <c r="D970" s="60"/>
      <c r="E970" s="41"/>
      <c r="F970" s="12"/>
      <c r="G970" s="432"/>
      <c r="H970" s="12"/>
      <c r="I970" s="12"/>
      <c r="J970" s="60"/>
      <c r="K970" s="12"/>
      <c r="L970" s="12"/>
      <c r="M970" s="60"/>
      <c r="N970" s="12"/>
      <c r="O970" s="12"/>
      <c r="P970" s="12"/>
      <c r="Q970" s="12"/>
      <c r="R970" s="115"/>
      <c r="S970" s="109"/>
      <c r="T970" s="103"/>
      <c r="U970" s="103"/>
      <c r="V970" s="103"/>
      <c r="W970" s="103"/>
      <c r="X970" s="103"/>
      <c r="Y970" s="103"/>
      <c r="Z970" s="103"/>
      <c r="AA970" s="103"/>
      <c r="AB970" s="103"/>
      <c r="AC970" s="103"/>
      <c r="AD970" s="103"/>
    </row>
    <row r="971" spans="1:30" s="107" customFormat="1" x14ac:dyDescent="0.2">
      <c r="A971" s="12"/>
      <c r="B971" s="12"/>
      <c r="C971" s="60"/>
      <c r="D971" s="60"/>
      <c r="E971" s="41"/>
      <c r="F971" s="12"/>
      <c r="G971" s="432"/>
      <c r="H971" s="12"/>
      <c r="I971" s="12"/>
      <c r="J971" s="60"/>
      <c r="K971" s="12"/>
      <c r="L971" s="12"/>
      <c r="M971" s="60"/>
      <c r="N971" s="12"/>
      <c r="O971" s="12"/>
      <c r="P971" s="12"/>
      <c r="Q971" s="12"/>
      <c r="R971" s="115"/>
      <c r="S971" s="109"/>
      <c r="T971" s="103"/>
      <c r="U971" s="103"/>
      <c r="V971" s="103"/>
      <c r="W971" s="103"/>
      <c r="X971" s="103"/>
      <c r="Y971" s="103"/>
      <c r="Z971" s="103"/>
      <c r="AA971" s="103"/>
      <c r="AB971" s="103"/>
      <c r="AC971" s="103"/>
      <c r="AD971" s="103"/>
    </row>
    <row r="972" spans="1:30" s="107" customFormat="1" x14ac:dyDescent="0.2">
      <c r="A972" s="12"/>
      <c r="B972" s="12"/>
      <c r="C972" s="60"/>
      <c r="D972" s="60"/>
      <c r="E972" s="41"/>
      <c r="F972" s="12"/>
      <c r="G972" s="432"/>
      <c r="H972" s="12"/>
      <c r="I972" s="12"/>
      <c r="J972" s="60"/>
      <c r="K972" s="12"/>
      <c r="L972" s="12"/>
      <c r="M972" s="60"/>
      <c r="N972" s="12"/>
      <c r="O972" s="12"/>
      <c r="P972" s="12"/>
      <c r="Q972" s="12"/>
      <c r="R972" s="115"/>
      <c r="S972" s="109"/>
      <c r="T972" s="103"/>
      <c r="U972" s="103"/>
      <c r="V972" s="103"/>
      <c r="W972" s="103"/>
      <c r="X972" s="103"/>
      <c r="Y972" s="103"/>
      <c r="Z972" s="103"/>
      <c r="AA972" s="103"/>
      <c r="AB972" s="103"/>
      <c r="AC972" s="103"/>
      <c r="AD972" s="103"/>
    </row>
    <row r="973" spans="1:30" s="107" customFormat="1" x14ac:dyDescent="0.2">
      <c r="A973" s="12"/>
      <c r="B973" s="12"/>
      <c r="C973" s="60"/>
      <c r="D973" s="60"/>
      <c r="E973" s="41"/>
      <c r="F973" s="12"/>
      <c r="G973" s="432"/>
      <c r="H973" s="12"/>
      <c r="I973" s="12"/>
      <c r="J973" s="60"/>
      <c r="K973" s="12"/>
      <c r="L973" s="12"/>
      <c r="M973" s="60"/>
      <c r="N973" s="12"/>
      <c r="O973" s="12"/>
      <c r="P973" s="12"/>
      <c r="Q973" s="12"/>
      <c r="R973" s="115"/>
      <c r="S973" s="109"/>
      <c r="T973" s="103"/>
      <c r="U973" s="103"/>
      <c r="V973" s="103"/>
      <c r="W973" s="103"/>
      <c r="X973" s="103"/>
      <c r="Y973" s="103"/>
      <c r="Z973" s="103"/>
      <c r="AA973" s="103"/>
      <c r="AB973" s="103"/>
      <c r="AC973" s="103"/>
      <c r="AD973" s="103"/>
    </row>
    <row r="974" spans="1:30" s="107" customFormat="1" x14ac:dyDescent="0.2">
      <c r="A974" s="12"/>
      <c r="B974" s="12"/>
      <c r="C974" s="60"/>
      <c r="D974" s="60"/>
      <c r="E974" s="41"/>
      <c r="F974" s="12"/>
      <c r="G974" s="432"/>
      <c r="H974" s="12"/>
      <c r="I974" s="12"/>
      <c r="J974" s="60"/>
      <c r="K974" s="12"/>
      <c r="L974" s="12"/>
      <c r="M974" s="60"/>
      <c r="N974" s="12"/>
      <c r="O974" s="12"/>
      <c r="P974" s="12"/>
      <c r="Q974" s="12"/>
      <c r="R974" s="115"/>
      <c r="S974" s="109"/>
      <c r="T974" s="103"/>
      <c r="U974" s="103"/>
      <c r="V974" s="103"/>
      <c r="W974" s="103"/>
      <c r="X974" s="103"/>
      <c r="Y974" s="103"/>
      <c r="Z974" s="103"/>
      <c r="AA974" s="103"/>
      <c r="AB974" s="103"/>
      <c r="AC974" s="103"/>
      <c r="AD974" s="103"/>
    </row>
    <row r="975" spans="1:30" s="107" customFormat="1" x14ac:dyDescent="0.2">
      <c r="A975" s="12"/>
      <c r="B975" s="12"/>
      <c r="C975" s="60"/>
      <c r="D975" s="60"/>
      <c r="E975" s="41"/>
      <c r="F975" s="12"/>
      <c r="G975" s="432"/>
      <c r="H975" s="12"/>
      <c r="I975" s="12"/>
      <c r="J975" s="60"/>
      <c r="K975" s="12"/>
      <c r="L975" s="12"/>
      <c r="M975" s="60"/>
      <c r="N975" s="12"/>
      <c r="O975" s="12"/>
      <c r="P975" s="12"/>
      <c r="Q975" s="12"/>
      <c r="R975" s="115"/>
      <c r="S975" s="109"/>
      <c r="T975" s="103"/>
      <c r="U975" s="103"/>
      <c r="V975" s="103"/>
      <c r="W975" s="103"/>
      <c r="X975" s="103"/>
      <c r="Y975" s="103"/>
      <c r="Z975" s="103"/>
      <c r="AA975" s="103"/>
      <c r="AB975" s="103"/>
      <c r="AC975" s="103"/>
      <c r="AD975" s="103"/>
    </row>
    <row r="976" spans="1:30" s="107" customFormat="1" x14ac:dyDescent="0.2">
      <c r="A976" s="12"/>
      <c r="B976" s="12"/>
      <c r="C976" s="60"/>
      <c r="D976" s="60"/>
      <c r="E976" s="41"/>
      <c r="F976" s="12"/>
      <c r="G976" s="432"/>
      <c r="H976" s="12"/>
      <c r="I976" s="12"/>
      <c r="J976" s="60"/>
      <c r="K976" s="12"/>
      <c r="L976" s="12"/>
      <c r="M976" s="60"/>
      <c r="N976" s="12"/>
      <c r="O976" s="12"/>
      <c r="P976" s="12"/>
      <c r="Q976" s="12"/>
      <c r="R976" s="115"/>
      <c r="S976" s="109"/>
      <c r="T976" s="103"/>
      <c r="U976" s="103"/>
      <c r="V976" s="103"/>
      <c r="W976" s="103"/>
      <c r="X976" s="103"/>
      <c r="Y976" s="103"/>
      <c r="Z976" s="103"/>
      <c r="AA976" s="103"/>
      <c r="AB976" s="103"/>
      <c r="AC976" s="103"/>
      <c r="AD976" s="103"/>
    </row>
    <row r="977" spans="1:30" s="107" customFormat="1" x14ac:dyDescent="0.2">
      <c r="A977" s="12"/>
      <c r="B977" s="12"/>
      <c r="C977" s="60"/>
      <c r="D977" s="60"/>
      <c r="E977" s="41"/>
      <c r="F977" s="12"/>
      <c r="G977" s="432"/>
      <c r="H977" s="12"/>
      <c r="I977" s="12"/>
      <c r="J977" s="60"/>
      <c r="K977" s="12"/>
      <c r="L977" s="12"/>
      <c r="M977" s="60"/>
      <c r="N977" s="12"/>
      <c r="O977" s="12"/>
      <c r="P977" s="12"/>
      <c r="Q977" s="12"/>
      <c r="R977" s="115"/>
      <c r="S977" s="109"/>
      <c r="T977" s="103"/>
      <c r="U977" s="103"/>
      <c r="V977" s="103"/>
      <c r="W977" s="103"/>
      <c r="X977" s="103"/>
      <c r="Y977" s="103"/>
      <c r="Z977" s="103"/>
      <c r="AA977" s="103"/>
      <c r="AB977" s="103"/>
      <c r="AC977" s="103"/>
      <c r="AD977" s="103"/>
    </row>
    <row r="978" spans="1:30" s="107" customFormat="1" x14ac:dyDescent="0.2">
      <c r="A978" s="12"/>
      <c r="B978" s="12"/>
      <c r="C978" s="60"/>
      <c r="D978" s="60"/>
      <c r="E978" s="41"/>
      <c r="F978" s="12"/>
      <c r="G978" s="432"/>
      <c r="H978" s="12"/>
      <c r="I978" s="12"/>
      <c r="J978" s="60"/>
      <c r="K978" s="12"/>
      <c r="L978" s="12"/>
      <c r="M978" s="60"/>
      <c r="N978" s="12"/>
      <c r="O978" s="12"/>
      <c r="P978" s="12"/>
      <c r="Q978" s="12"/>
      <c r="R978" s="115"/>
      <c r="S978" s="109"/>
      <c r="T978" s="103"/>
      <c r="U978" s="103"/>
      <c r="V978" s="103"/>
      <c r="W978" s="103"/>
      <c r="X978" s="103"/>
      <c r="Y978" s="103"/>
      <c r="Z978" s="103"/>
      <c r="AA978" s="103"/>
      <c r="AB978" s="103"/>
      <c r="AC978" s="103"/>
      <c r="AD978" s="103"/>
    </row>
    <row r="979" spans="1:30" s="107" customFormat="1" x14ac:dyDescent="0.2">
      <c r="A979" s="12"/>
      <c r="B979" s="12"/>
      <c r="C979" s="60"/>
      <c r="D979" s="60"/>
      <c r="E979" s="41"/>
      <c r="F979" s="12"/>
      <c r="G979" s="432"/>
      <c r="H979" s="12"/>
      <c r="I979" s="12"/>
      <c r="J979" s="60"/>
      <c r="K979" s="12"/>
      <c r="L979" s="12"/>
      <c r="M979" s="60"/>
      <c r="N979" s="12"/>
      <c r="O979" s="12"/>
      <c r="P979" s="12"/>
      <c r="Q979" s="12"/>
      <c r="R979" s="115"/>
      <c r="S979" s="109"/>
      <c r="T979" s="103"/>
      <c r="U979" s="103"/>
      <c r="V979" s="103"/>
      <c r="W979" s="103"/>
      <c r="X979" s="103"/>
      <c r="Y979" s="103"/>
      <c r="Z979" s="103"/>
      <c r="AA979" s="103"/>
      <c r="AB979" s="103"/>
      <c r="AC979" s="103"/>
      <c r="AD979" s="103"/>
    </row>
    <row r="980" spans="1:30" s="107" customFormat="1" x14ac:dyDescent="0.2">
      <c r="A980" s="12"/>
      <c r="B980" s="12"/>
      <c r="C980" s="60"/>
      <c r="D980" s="60"/>
      <c r="E980" s="41"/>
      <c r="F980" s="12"/>
      <c r="G980" s="432"/>
      <c r="H980" s="12"/>
      <c r="I980" s="12"/>
      <c r="J980" s="60"/>
      <c r="K980" s="12"/>
      <c r="L980" s="12"/>
      <c r="M980" s="60"/>
      <c r="N980" s="12"/>
      <c r="O980" s="12"/>
      <c r="P980" s="12"/>
      <c r="Q980" s="12"/>
      <c r="R980" s="115"/>
      <c r="S980" s="109"/>
      <c r="T980" s="103"/>
      <c r="U980" s="103"/>
      <c r="V980" s="103"/>
      <c r="W980" s="103"/>
      <c r="X980" s="103"/>
      <c r="Y980" s="103"/>
      <c r="Z980" s="103"/>
      <c r="AA980" s="103"/>
      <c r="AB980" s="103"/>
      <c r="AC980" s="103"/>
      <c r="AD980" s="103"/>
    </row>
    <row r="981" spans="1:30" s="107" customFormat="1" x14ac:dyDescent="0.2">
      <c r="A981" s="12"/>
      <c r="B981" s="12"/>
      <c r="C981" s="60"/>
      <c r="D981" s="60"/>
      <c r="E981" s="41"/>
      <c r="F981" s="12"/>
      <c r="G981" s="432"/>
      <c r="H981" s="12"/>
      <c r="I981" s="12"/>
      <c r="J981" s="60"/>
      <c r="K981" s="12"/>
      <c r="L981" s="12"/>
      <c r="M981" s="60"/>
      <c r="N981" s="12"/>
      <c r="O981" s="12"/>
      <c r="P981" s="12"/>
      <c r="Q981" s="12"/>
      <c r="R981" s="115"/>
      <c r="S981" s="109"/>
      <c r="T981" s="103"/>
      <c r="U981" s="103"/>
      <c r="V981" s="103"/>
      <c r="W981" s="103"/>
      <c r="X981" s="103"/>
      <c r="Y981" s="103"/>
      <c r="Z981" s="103"/>
      <c r="AA981" s="103"/>
      <c r="AB981" s="103"/>
      <c r="AC981" s="103"/>
      <c r="AD981" s="103"/>
    </row>
    <row r="982" spans="1:30" s="107" customFormat="1" x14ac:dyDescent="0.2">
      <c r="A982" s="12"/>
      <c r="B982" s="12"/>
      <c r="C982" s="60"/>
      <c r="D982" s="60"/>
      <c r="E982" s="41"/>
      <c r="F982" s="12"/>
      <c r="G982" s="432"/>
      <c r="H982" s="12"/>
      <c r="I982" s="12"/>
      <c r="J982" s="60"/>
      <c r="K982" s="12"/>
      <c r="L982" s="12"/>
      <c r="M982" s="60"/>
      <c r="N982" s="12"/>
      <c r="O982" s="12"/>
      <c r="P982" s="12"/>
      <c r="Q982" s="12"/>
      <c r="R982" s="115"/>
      <c r="S982" s="109"/>
      <c r="T982" s="103"/>
      <c r="U982" s="103"/>
      <c r="V982" s="103"/>
      <c r="W982" s="103"/>
      <c r="X982" s="103"/>
      <c r="Y982" s="103"/>
      <c r="Z982" s="103"/>
      <c r="AA982" s="103"/>
      <c r="AB982" s="103"/>
      <c r="AC982" s="103"/>
      <c r="AD982" s="103"/>
    </row>
    <row r="983" spans="1:30" s="107" customFormat="1" x14ac:dyDescent="0.2">
      <c r="A983" s="12"/>
      <c r="B983" s="12"/>
      <c r="C983" s="60"/>
      <c r="D983" s="60"/>
      <c r="E983" s="41"/>
      <c r="F983" s="12"/>
      <c r="G983" s="432"/>
      <c r="H983" s="12"/>
      <c r="I983" s="12"/>
      <c r="J983" s="60"/>
      <c r="K983" s="12"/>
      <c r="L983" s="12"/>
      <c r="M983" s="60"/>
      <c r="N983" s="12"/>
      <c r="O983" s="12"/>
      <c r="P983" s="12"/>
      <c r="Q983" s="12"/>
      <c r="R983" s="115"/>
      <c r="S983" s="109"/>
      <c r="T983" s="103"/>
      <c r="U983" s="103"/>
      <c r="V983" s="103"/>
      <c r="W983" s="103"/>
      <c r="X983" s="103"/>
      <c r="Y983" s="103"/>
      <c r="Z983" s="103"/>
      <c r="AA983" s="103"/>
      <c r="AB983" s="103"/>
      <c r="AC983" s="103"/>
      <c r="AD983" s="103"/>
    </row>
    <row r="984" spans="1:30" s="107" customFormat="1" x14ac:dyDescent="0.2">
      <c r="A984" s="12"/>
      <c r="B984" s="12"/>
      <c r="C984" s="60"/>
      <c r="D984" s="60"/>
      <c r="E984" s="41"/>
      <c r="F984" s="12"/>
      <c r="G984" s="432"/>
      <c r="H984" s="12"/>
      <c r="I984" s="12"/>
      <c r="J984" s="60"/>
      <c r="K984" s="12"/>
      <c r="L984" s="12"/>
      <c r="M984" s="60"/>
      <c r="N984" s="12"/>
      <c r="O984" s="12"/>
      <c r="P984" s="12"/>
      <c r="Q984" s="12"/>
      <c r="R984" s="115"/>
      <c r="S984" s="109"/>
      <c r="T984" s="103"/>
      <c r="U984" s="103"/>
      <c r="V984" s="103"/>
      <c r="W984" s="103"/>
      <c r="X984" s="103"/>
      <c r="Y984" s="103"/>
      <c r="Z984" s="103"/>
      <c r="AA984" s="103"/>
      <c r="AB984" s="103"/>
      <c r="AC984" s="103"/>
      <c r="AD984" s="103"/>
    </row>
    <row r="985" spans="1:30" s="107" customFormat="1" x14ac:dyDescent="0.2">
      <c r="A985" s="12"/>
      <c r="B985" s="12"/>
      <c r="C985" s="60"/>
      <c r="D985" s="60"/>
      <c r="E985" s="41"/>
      <c r="F985" s="12"/>
      <c r="G985" s="432"/>
      <c r="H985" s="12"/>
      <c r="I985" s="12"/>
      <c r="J985" s="60"/>
      <c r="K985" s="12"/>
      <c r="L985" s="12"/>
      <c r="M985" s="60"/>
      <c r="N985" s="12"/>
      <c r="O985" s="12"/>
      <c r="P985" s="12"/>
      <c r="Q985" s="12"/>
      <c r="R985" s="115"/>
      <c r="S985" s="109"/>
      <c r="T985" s="103"/>
      <c r="U985" s="103"/>
      <c r="V985" s="103"/>
      <c r="W985" s="103"/>
      <c r="X985" s="103"/>
      <c r="Y985" s="103"/>
      <c r="Z985" s="103"/>
      <c r="AA985" s="103"/>
      <c r="AB985" s="103"/>
      <c r="AC985" s="103"/>
      <c r="AD985" s="103"/>
    </row>
    <row r="986" spans="1:30" s="107" customFormat="1" x14ac:dyDescent="0.2">
      <c r="A986" s="12"/>
      <c r="B986" s="12"/>
      <c r="C986" s="60"/>
      <c r="D986" s="60"/>
      <c r="E986" s="41"/>
      <c r="F986" s="12"/>
      <c r="G986" s="432"/>
      <c r="H986" s="12"/>
      <c r="I986" s="12"/>
      <c r="J986" s="60"/>
      <c r="K986" s="12"/>
      <c r="L986" s="12"/>
      <c r="M986" s="60"/>
      <c r="N986" s="12"/>
      <c r="O986" s="12"/>
      <c r="P986" s="12"/>
      <c r="Q986" s="12"/>
      <c r="R986" s="115"/>
      <c r="S986" s="109"/>
      <c r="T986" s="103"/>
      <c r="U986" s="103"/>
      <c r="V986" s="103"/>
      <c r="W986" s="103"/>
      <c r="X986" s="103"/>
      <c r="Y986" s="103"/>
      <c r="Z986" s="103"/>
      <c r="AA986" s="103"/>
      <c r="AB986" s="103"/>
      <c r="AC986" s="103"/>
      <c r="AD986" s="103"/>
    </row>
    <row r="987" spans="1:30" s="107" customFormat="1" x14ac:dyDescent="0.2">
      <c r="A987" s="12"/>
      <c r="B987" s="12"/>
      <c r="C987" s="60"/>
      <c r="D987" s="60"/>
      <c r="E987" s="41"/>
      <c r="F987" s="12"/>
      <c r="G987" s="432"/>
      <c r="H987" s="12"/>
      <c r="I987" s="12"/>
      <c r="J987" s="60"/>
      <c r="K987" s="12"/>
      <c r="L987" s="12"/>
      <c r="M987" s="60"/>
      <c r="N987" s="12"/>
      <c r="O987" s="12"/>
      <c r="P987" s="12"/>
      <c r="Q987" s="12"/>
      <c r="R987" s="115"/>
      <c r="S987" s="109"/>
      <c r="T987" s="103"/>
      <c r="U987" s="103"/>
      <c r="V987" s="103"/>
      <c r="W987" s="103"/>
      <c r="X987" s="103"/>
      <c r="Y987" s="103"/>
      <c r="Z987" s="103"/>
      <c r="AA987" s="103"/>
      <c r="AB987" s="103"/>
      <c r="AC987" s="103"/>
      <c r="AD987" s="103"/>
    </row>
    <row r="988" spans="1:30" s="107" customFormat="1" x14ac:dyDescent="0.2">
      <c r="A988" s="12"/>
      <c r="B988" s="12"/>
      <c r="C988" s="60"/>
      <c r="D988" s="60"/>
      <c r="E988" s="41"/>
      <c r="F988" s="12"/>
      <c r="G988" s="432"/>
      <c r="H988" s="12"/>
      <c r="I988" s="12"/>
      <c r="J988" s="60"/>
      <c r="K988" s="12"/>
      <c r="L988" s="12"/>
      <c r="M988" s="60"/>
      <c r="N988" s="12"/>
      <c r="O988" s="12"/>
      <c r="P988" s="12"/>
      <c r="Q988" s="12"/>
      <c r="R988" s="115"/>
      <c r="S988" s="109"/>
      <c r="T988" s="103"/>
      <c r="U988" s="103"/>
      <c r="V988" s="103"/>
      <c r="W988" s="103"/>
      <c r="X988" s="103"/>
      <c r="Y988" s="103"/>
      <c r="Z988" s="103"/>
      <c r="AA988" s="103"/>
      <c r="AB988" s="103"/>
      <c r="AC988" s="103"/>
      <c r="AD988" s="103"/>
    </row>
    <row r="989" spans="1:30" s="107" customFormat="1" x14ac:dyDescent="0.2">
      <c r="A989" s="12"/>
      <c r="B989" s="12"/>
      <c r="C989" s="60"/>
      <c r="D989" s="60"/>
      <c r="E989" s="41"/>
      <c r="F989" s="12"/>
      <c r="G989" s="432"/>
      <c r="H989" s="12"/>
      <c r="I989" s="12"/>
      <c r="J989" s="60"/>
      <c r="K989" s="12"/>
      <c r="L989" s="12"/>
      <c r="M989" s="60"/>
      <c r="N989" s="12"/>
      <c r="O989" s="12"/>
      <c r="P989" s="12"/>
      <c r="Q989" s="12"/>
      <c r="R989" s="115"/>
      <c r="S989" s="109"/>
      <c r="T989" s="103"/>
      <c r="U989" s="103"/>
      <c r="V989" s="103"/>
      <c r="W989" s="103"/>
      <c r="X989" s="103"/>
      <c r="Y989" s="103"/>
      <c r="Z989" s="103"/>
      <c r="AA989" s="103"/>
      <c r="AB989" s="103"/>
      <c r="AC989" s="103"/>
      <c r="AD989" s="103"/>
    </row>
    <row r="990" spans="1:30" s="107" customFormat="1" x14ac:dyDescent="0.2">
      <c r="A990" s="12"/>
      <c r="B990" s="12"/>
      <c r="C990" s="60"/>
      <c r="D990" s="60"/>
      <c r="E990" s="41"/>
      <c r="F990" s="12"/>
      <c r="G990" s="432"/>
      <c r="H990" s="12"/>
      <c r="I990" s="12"/>
      <c r="J990" s="60"/>
      <c r="K990" s="12"/>
      <c r="L990" s="12"/>
      <c r="M990" s="60"/>
      <c r="N990" s="12"/>
      <c r="O990" s="12"/>
      <c r="P990" s="12"/>
      <c r="Q990" s="12"/>
      <c r="R990" s="115"/>
      <c r="S990" s="109"/>
      <c r="T990" s="103"/>
      <c r="U990" s="103"/>
      <c r="V990" s="103"/>
      <c r="W990" s="103"/>
      <c r="X990" s="103"/>
      <c r="Y990" s="103"/>
      <c r="Z990" s="103"/>
      <c r="AA990" s="103"/>
      <c r="AB990" s="103"/>
      <c r="AC990" s="103"/>
      <c r="AD990" s="103"/>
    </row>
    <row r="991" spans="1:30" s="107" customFormat="1" x14ac:dyDescent="0.2">
      <c r="A991" s="12"/>
      <c r="B991" s="12"/>
      <c r="C991" s="60"/>
      <c r="D991" s="60"/>
      <c r="E991" s="41"/>
      <c r="F991" s="12"/>
      <c r="G991" s="432"/>
      <c r="H991" s="12"/>
      <c r="I991" s="12"/>
      <c r="J991" s="60"/>
      <c r="K991" s="12"/>
      <c r="L991" s="12"/>
      <c r="M991" s="60"/>
      <c r="N991" s="12"/>
      <c r="O991" s="12"/>
      <c r="P991" s="12"/>
      <c r="Q991" s="12"/>
      <c r="R991" s="115"/>
      <c r="S991" s="109"/>
      <c r="T991" s="103"/>
      <c r="U991" s="103"/>
      <c r="V991" s="103"/>
      <c r="W991" s="103"/>
      <c r="X991" s="103"/>
      <c r="Y991" s="103"/>
      <c r="Z991" s="103"/>
      <c r="AA991" s="103"/>
      <c r="AB991" s="103"/>
      <c r="AC991" s="103"/>
      <c r="AD991" s="103"/>
    </row>
    <row r="992" spans="1:30" s="107" customFormat="1" x14ac:dyDescent="0.2">
      <c r="A992" s="12"/>
      <c r="B992" s="12"/>
      <c r="C992" s="60"/>
      <c r="D992" s="60"/>
      <c r="E992" s="41"/>
      <c r="F992" s="12"/>
      <c r="G992" s="432"/>
      <c r="H992" s="12"/>
      <c r="I992" s="12"/>
      <c r="J992" s="60"/>
      <c r="K992" s="12"/>
      <c r="L992" s="12"/>
      <c r="M992" s="60"/>
      <c r="N992" s="12"/>
      <c r="O992" s="12"/>
      <c r="P992" s="12"/>
      <c r="Q992" s="12"/>
      <c r="R992" s="115"/>
      <c r="S992" s="109"/>
      <c r="T992" s="103"/>
      <c r="U992" s="103"/>
      <c r="V992" s="103"/>
      <c r="W992" s="103"/>
      <c r="X992" s="103"/>
      <c r="Y992" s="103"/>
      <c r="Z992" s="103"/>
      <c r="AA992" s="103"/>
      <c r="AB992" s="103"/>
      <c r="AC992" s="103"/>
      <c r="AD992" s="103"/>
    </row>
    <row r="993" spans="1:30" s="107" customFormat="1" x14ac:dyDescent="0.2">
      <c r="A993" s="12"/>
      <c r="B993" s="12"/>
      <c r="C993" s="60"/>
      <c r="D993" s="60"/>
      <c r="E993" s="41"/>
      <c r="F993" s="12"/>
      <c r="G993" s="432"/>
      <c r="H993" s="12"/>
      <c r="I993" s="12"/>
      <c r="J993" s="60"/>
      <c r="K993" s="12"/>
      <c r="L993" s="12"/>
      <c r="M993" s="60"/>
      <c r="N993" s="12"/>
      <c r="O993" s="12"/>
      <c r="P993" s="12"/>
      <c r="Q993" s="12"/>
      <c r="R993" s="115"/>
      <c r="S993" s="109"/>
      <c r="T993" s="103"/>
      <c r="U993" s="103"/>
      <c r="V993" s="103"/>
      <c r="W993" s="103"/>
      <c r="X993" s="103"/>
      <c r="Y993" s="103"/>
      <c r="Z993" s="103"/>
      <c r="AA993" s="103"/>
      <c r="AB993" s="103"/>
      <c r="AC993" s="103"/>
      <c r="AD993" s="103"/>
    </row>
    <row r="994" spans="1:30" s="107" customFormat="1" x14ac:dyDescent="0.2">
      <c r="A994" s="12"/>
      <c r="B994" s="12"/>
      <c r="C994" s="60"/>
      <c r="D994" s="60"/>
      <c r="E994" s="41"/>
      <c r="F994" s="12"/>
      <c r="G994" s="432"/>
      <c r="H994" s="12"/>
      <c r="I994" s="12"/>
      <c r="J994" s="60"/>
      <c r="K994" s="12"/>
      <c r="L994" s="12"/>
      <c r="M994" s="60"/>
      <c r="N994" s="12"/>
      <c r="O994" s="12"/>
      <c r="P994" s="12"/>
      <c r="Q994" s="12"/>
      <c r="R994" s="115"/>
      <c r="S994" s="109"/>
      <c r="T994" s="103"/>
      <c r="U994" s="103"/>
      <c r="V994" s="103"/>
      <c r="W994" s="103"/>
      <c r="X994" s="103"/>
      <c r="Y994" s="103"/>
      <c r="Z994" s="103"/>
      <c r="AA994" s="103"/>
      <c r="AB994" s="103"/>
      <c r="AC994" s="103"/>
      <c r="AD994" s="103"/>
    </row>
    <row r="995" spans="1:30" s="107" customFormat="1" x14ac:dyDescent="0.2">
      <c r="A995" s="12"/>
      <c r="B995" s="12"/>
      <c r="C995" s="60"/>
      <c r="D995" s="60"/>
      <c r="E995" s="41"/>
      <c r="F995" s="12"/>
      <c r="G995" s="432"/>
      <c r="H995" s="12"/>
      <c r="I995" s="12"/>
      <c r="J995" s="60"/>
      <c r="K995" s="12"/>
      <c r="L995" s="12"/>
      <c r="M995" s="60"/>
      <c r="N995" s="12"/>
      <c r="O995" s="12"/>
      <c r="P995" s="12"/>
      <c r="Q995" s="12"/>
      <c r="R995" s="115"/>
      <c r="S995" s="109"/>
      <c r="T995" s="103"/>
      <c r="U995" s="103"/>
      <c r="V995" s="103"/>
      <c r="W995" s="103"/>
      <c r="X995" s="103"/>
      <c r="Y995" s="103"/>
      <c r="Z995" s="103"/>
      <c r="AA995" s="103"/>
      <c r="AB995" s="103"/>
      <c r="AC995" s="103"/>
      <c r="AD995" s="103"/>
    </row>
    <row r="996" spans="1:30" s="107" customFormat="1" x14ac:dyDescent="0.2">
      <c r="A996" s="12"/>
      <c r="B996" s="12"/>
      <c r="C996" s="60"/>
      <c r="D996" s="60"/>
      <c r="E996" s="41"/>
      <c r="F996" s="12"/>
      <c r="G996" s="432"/>
      <c r="H996" s="12"/>
      <c r="I996" s="12"/>
      <c r="J996" s="60"/>
      <c r="K996" s="12"/>
      <c r="L996" s="12"/>
      <c r="M996" s="60"/>
      <c r="N996" s="12"/>
      <c r="O996" s="12"/>
      <c r="P996" s="12"/>
      <c r="Q996" s="12"/>
      <c r="R996" s="115"/>
      <c r="S996" s="109"/>
      <c r="T996" s="103"/>
      <c r="U996" s="103"/>
      <c r="V996" s="103"/>
      <c r="W996" s="103"/>
      <c r="X996" s="103"/>
      <c r="Y996" s="103"/>
      <c r="Z996" s="103"/>
      <c r="AA996" s="103"/>
      <c r="AB996" s="103"/>
      <c r="AC996" s="103"/>
      <c r="AD996" s="103"/>
    </row>
    <row r="997" spans="1:30" s="107" customFormat="1" x14ac:dyDescent="0.2">
      <c r="A997" s="12"/>
      <c r="B997" s="12"/>
      <c r="C997" s="60"/>
      <c r="D997" s="60"/>
      <c r="E997" s="41"/>
      <c r="F997" s="12"/>
      <c r="G997" s="432"/>
      <c r="H997" s="12"/>
      <c r="I997" s="12"/>
      <c r="J997" s="60"/>
      <c r="K997" s="12"/>
      <c r="L997" s="12"/>
      <c r="M997" s="60"/>
      <c r="N997" s="12"/>
      <c r="O997" s="12"/>
      <c r="P997" s="12"/>
      <c r="Q997" s="12"/>
      <c r="R997" s="115"/>
      <c r="S997" s="109"/>
      <c r="T997" s="103"/>
      <c r="U997" s="103"/>
      <c r="V997" s="103"/>
      <c r="W997" s="103"/>
      <c r="X997" s="103"/>
      <c r="Y997" s="103"/>
      <c r="Z997" s="103"/>
      <c r="AA997" s="103"/>
      <c r="AB997" s="103"/>
      <c r="AC997" s="103"/>
      <c r="AD997" s="103"/>
    </row>
    <row r="998" spans="1:30" s="107" customFormat="1" x14ac:dyDescent="0.2">
      <c r="A998" s="12"/>
      <c r="B998" s="12"/>
      <c r="C998" s="60"/>
      <c r="D998" s="60"/>
      <c r="E998" s="41"/>
      <c r="F998" s="12"/>
      <c r="G998" s="432"/>
      <c r="H998" s="12"/>
      <c r="I998" s="12"/>
      <c r="J998" s="60"/>
      <c r="K998" s="12"/>
      <c r="L998" s="12"/>
      <c r="M998" s="60"/>
      <c r="N998" s="12"/>
      <c r="O998" s="12"/>
      <c r="P998" s="12"/>
      <c r="Q998" s="12"/>
      <c r="R998" s="115"/>
      <c r="S998" s="109"/>
      <c r="T998" s="103"/>
      <c r="U998" s="103"/>
      <c r="V998" s="103"/>
      <c r="W998" s="103"/>
      <c r="X998" s="103"/>
      <c r="Y998" s="103"/>
      <c r="Z998" s="103"/>
      <c r="AA998" s="103"/>
      <c r="AB998" s="103"/>
      <c r="AC998" s="103"/>
      <c r="AD998" s="103"/>
    </row>
    <row r="999" spans="1:30" s="107" customFormat="1" x14ac:dyDescent="0.2">
      <c r="A999" s="12"/>
      <c r="B999" s="12"/>
      <c r="C999" s="60"/>
      <c r="D999" s="60"/>
      <c r="E999" s="41"/>
      <c r="F999" s="12"/>
      <c r="G999" s="432"/>
      <c r="H999" s="12"/>
      <c r="I999" s="12"/>
      <c r="J999" s="60"/>
      <c r="K999" s="12"/>
      <c r="L999" s="12"/>
      <c r="M999" s="60"/>
      <c r="N999" s="12"/>
      <c r="O999" s="12"/>
      <c r="P999" s="12"/>
      <c r="Q999" s="12"/>
      <c r="R999" s="115"/>
      <c r="S999" s="109"/>
      <c r="T999" s="103"/>
      <c r="U999" s="103"/>
      <c r="V999" s="103"/>
      <c r="W999" s="103"/>
      <c r="X999" s="103"/>
      <c r="Y999" s="103"/>
      <c r="Z999" s="103"/>
      <c r="AA999" s="103"/>
      <c r="AB999" s="103"/>
      <c r="AC999" s="103"/>
      <c r="AD999" s="103"/>
    </row>
    <row r="1000" spans="1:30" s="107" customFormat="1" x14ac:dyDescent="0.2">
      <c r="A1000" s="12"/>
      <c r="B1000" s="12"/>
      <c r="C1000" s="60"/>
      <c r="D1000" s="60"/>
      <c r="E1000" s="41"/>
      <c r="F1000" s="12"/>
      <c r="G1000" s="432"/>
      <c r="H1000" s="12"/>
      <c r="I1000" s="12"/>
      <c r="J1000" s="60"/>
      <c r="K1000" s="12"/>
      <c r="L1000" s="12"/>
      <c r="M1000" s="60"/>
      <c r="N1000" s="12"/>
      <c r="O1000" s="12"/>
      <c r="P1000" s="12"/>
      <c r="Q1000" s="12"/>
      <c r="R1000" s="115"/>
      <c r="S1000" s="109"/>
      <c r="T1000" s="103"/>
      <c r="U1000" s="103"/>
      <c r="V1000" s="103"/>
      <c r="W1000" s="103"/>
      <c r="X1000" s="103"/>
      <c r="Y1000" s="103"/>
      <c r="Z1000" s="103"/>
      <c r="AA1000" s="103"/>
      <c r="AB1000" s="103"/>
      <c r="AC1000" s="103"/>
      <c r="AD1000" s="103"/>
    </row>
    <row r="1001" spans="1:30" s="107" customFormat="1" x14ac:dyDescent="0.2">
      <c r="A1001" s="12"/>
      <c r="B1001" s="12"/>
      <c r="C1001" s="60"/>
      <c r="D1001" s="60"/>
      <c r="E1001" s="41"/>
      <c r="F1001" s="12"/>
      <c r="G1001" s="432"/>
      <c r="H1001" s="12"/>
      <c r="I1001" s="12"/>
      <c r="J1001" s="60"/>
      <c r="K1001" s="12"/>
      <c r="L1001" s="12"/>
      <c r="M1001" s="60"/>
      <c r="N1001" s="12"/>
      <c r="O1001" s="12"/>
      <c r="P1001" s="12"/>
      <c r="Q1001" s="12"/>
      <c r="R1001" s="115"/>
      <c r="S1001" s="109"/>
      <c r="T1001" s="103"/>
      <c r="U1001" s="103"/>
      <c r="V1001" s="103"/>
      <c r="W1001" s="103"/>
      <c r="X1001" s="103"/>
      <c r="Y1001" s="103"/>
      <c r="Z1001" s="103"/>
      <c r="AA1001" s="103"/>
      <c r="AB1001" s="103"/>
      <c r="AC1001" s="103"/>
      <c r="AD1001" s="103"/>
    </row>
    <row r="1002" spans="1:30" s="107" customFormat="1" x14ac:dyDescent="0.2">
      <c r="A1002" s="12"/>
      <c r="B1002" s="12"/>
      <c r="C1002" s="60"/>
      <c r="D1002" s="60"/>
      <c r="E1002" s="41"/>
      <c r="F1002" s="12"/>
      <c r="G1002" s="432"/>
      <c r="H1002" s="12"/>
      <c r="I1002" s="12"/>
      <c r="J1002" s="60"/>
      <c r="K1002" s="12"/>
      <c r="L1002" s="12"/>
      <c r="M1002" s="60"/>
      <c r="N1002" s="12"/>
      <c r="O1002" s="12"/>
      <c r="P1002" s="12"/>
      <c r="Q1002" s="12"/>
      <c r="R1002" s="115"/>
      <c r="S1002" s="109"/>
      <c r="T1002" s="103"/>
      <c r="U1002" s="103"/>
      <c r="V1002" s="103"/>
      <c r="W1002" s="103"/>
      <c r="X1002" s="103"/>
      <c r="Y1002" s="103"/>
      <c r="Z1002" s="103"/>
      <c r="AA1002" s="103"/>
      <c r="AB1002" s="103"/>
      <c r="AC1002" s="103"/>
      <c r="AD1002" s="103"/>
    </row>
    <row r="1003" spans="1:30" s="107" customFormat="1" x14ac:dyDescent="0.2">
      <c r="A1003" s="12"/>
      <c r="B1003" s="12"/>
      <c r="C1003" s="60"/>
      <c r="D1003" s="60"/>
      <c r="E1003" s="41"/>
      <c r="F1003" s="12"/>
      <c r="G1003" s="432"/>
      <c r="H1003" s="12"/>
      <c r="I1003" s="12"/>
      <c r="J1003" s="60"/>
      <c r="K1003" s="12"/>
      <c r="L1003" s="12"/>
      <c r="M1003" s="60"/>
      <c r="N1003" s="12"/>
      <c r="O1003" s="12"/>
      <c r="P1003" s="12"/>
      <c r="Q1003" s="12"/>
      <c r="R1003" s="115"/>
      <c r="S1003" s="109"/>
      <c r="T1003" s="103"/>
      <c r="U1003" s="103"/>
      <c r="V1003" s="103"/>
      <c r="W1003" s="103"/>
      <c r="X1003" s="103"/>
      <c r="Y1003" s="103"/>
      <c r="Z1003" s="103"/>
      <c r="AA1003" s="103"/>
      <c r="AB1003" s="103"/>
      <c r="AC1003" s="103"/>
      <c r="AD1003" s="103"/>
    </row>
    <row r="1004" spans="1:30" s="107" customFormat="1" x14ac:dyDescent="0.2">
      <c r="A1004" s="12"/>
      <c r="B1004" s="12"/>
      <c r="C1004" s="60"/>
      <c r="D1004" s="60"/>
      <c r="E1004" s="41"/>
      <c r="F1004" s="12"/>
      <c r="G1004" s="432"/>
      <c r="H1004" s="12"/>
      <c r="I1004" s="12"/>
      <c r="J1004" s="60"/>
      <c r="K1004" s="12"/>
      <c r="L1004" s="12"/>
      <c r="M1004" s="60"/>
      <c r="N1004" s="12"/>
      <c r="O1004" s="12"/>
      <c r="P1004" s="12"/>
      <c r="Q1004" s="12"/>
      <c r="R1004" s="115"/>
      <c r="S1004" s="109"/>
      <c r="T1004" s="103"/>
      <c r="U1004" s="103"/>
      <c r="V1004" s="103"/>
      <c r="W1004" s="103"/>
      <c r="X1004" s="103"/>
      <c r="Y1004" s="103"/>
      <c r="Z1004" s="103"/>
      <c r="AA1004" s="103"/>
      <c r="AB1004" s="103"/>
      <c r="AC1004" s="103"/>
      <c r="AD1004" s="103"/>
    </row>
    <row r="1005" spans="1:30" s="107" customFormat="1" x14ac:dyDescent="0.2">
      <c r="A1005" s="12"/>
      <c r="B1005" s="12"/>
      <c r="C1005" s="60"/>
      <c r="D1005" s="60"/>
      <c r="E1005" s="41"/>
      <c r="F1005" s="12"/>
      <c r="G1005" s="432"/>
      <c r="H1005" s="12"/>
      <c r="I1005" s="12"/>
      <c r="J1005" s="60"/>
      <c r="K1005" s="12"/>
      <c r="L1005" s="12"/>
      <c r="M1005" s="60"/>
      <c r="N1005" s="12"/>
      <c r="O1005" s="12"/>
      <c r="P1005" s="12"/>
      <c r="Q1005" s="12"/>
      <c r="R1005" s="115"/>
      <c r="S1005" s="109"/>
      <c r="T1005" s="103"/>
      <c r="U1005" s="103"/>
      <c r="V1005" s="103"/>
      <c r="W1005" s="103"/>
      <c r="X1005" s="103"/>
      <c r="Y1005" s="103"/>
      <c r="Z1005" s="103"/>
      <c r="AA1005" s="103"/>
      <c r="AB1005" s="103"/>
      <c r="AC1005" s="103"/>
      <c r="AD1005" s="103"/>
    </row>
    <row r="1006" spans="1:30" s="107" customFormat="1" x14ac:dyDescent="0.2">
      <c r="A1006" s="12"/>
      <c r="B1006" s="12"/>
      <c r="C1006" s="60"/>
      <c r="D1006" s="60"/>
      <c r="E1006" s="41"/>
      <c r="F1006" s="12"/>
      <c r="G1006" s="432"/>
      <c r="H1006" s="12"/>
      <c r="I1006" s="12"/>
      <c r="J1006" s="60"/>
      <c r="K1006" s="12"/>
      <c r="L1006" s="12"/>
      <c r="M1006" s="60"/>
      <c r="N1006" s="12"/>
      <c r="O1006" s="12"/>
      <c r="P1006" s="12"/>
      <c r="Q1006" s="12"/>
      <c r="R1006" s="115"/>
      <c r="S1006" s="109"/>
      <c r="T1006" s="103"/>
      <c r="U1006" s="103"/>
      <c r="V1006" s="103"/>
      <c r="W1006" s="103"/>
      <c r="X1006" s="103"/>
      <c r="Y1006" s="103"/>
      <c r="Z1006" s="103"/>
      <c r="AA1006" s="103"/>
      <c r="AB1006" s="103"/>
      <c r="AC1006" s="103"/>
      <c r="AD1006" s="103"/>
    </row>
    <row r="1007" spans="1:30" s="107" customFormat="1" x14ac:dyDescent="0.2">
      <c r="A1007" s="12"/>
      <c r="B1007" s="12"/>
      <c r="C1007" s="60"/>
      <c r="D1007" s="60"/>
      <c r="E1007" s="41"/>
      <c r="F1007" s="12"/>
      <c r="G1007" s="432"/>
      <c r="H1007" s="12"/>
      <c r="I1007" s="12"/>
      <c r="J1007" s="60"/>
      <c r="K1007" s="12"/>
      <c r="L1007" s="12"/>
      <c r="M1007" s="60"/>
      <c r="N1007" s="12"/>
      <c r="O1007" s="12"/>
      <c r="P1007" s="12"/>
      <c r="Q1007" s="12"/>
      <c r="R1007" s="115"/>
      <c r="S1007" s="109"/>
      <c r="T1007" s="103"/>
      <c r="U1007" s="103"/>
      <c r="V1007" s="103"/>
      <c r="W1007" s="103"/>
      <c r="X1007" s="103"/>
      <c r="Y1007" s="103"/>
      <c r="Z1007" s="103"/>
      <c r="AA1007" s="103"/>
      <c r="AB1007" s="103"/>
      <c r="AC1007" s="103"/>
      <c r="AD1007" s="103"/>
    </row>
    <row r="1008" spans="1:30" s="107" customFormat="1" x14ac:dyDescent="0.2">
      <c r="A1008" s="12"/>
      <c r="B1008" s="12"/>
      <c r="C1008" s="60"/>
      <c r="D1008" s="60"/>
      <c r="E1008" s="41"/>
      <c r="F1008" s="12"/>
      <c r="G1008" s="432"/>
      <c r="H1008" s="12"/>
      <c r="I1008" s="12"/>
      <c r="J1008" s="60"/>
      <c r="K1008" s="12"/>
      <c r="L1008" s="12"/>
      <c r="M1008" s="60"/>
      <c r="N1008" s="12"/>
      <c r="O1008" s="12"/>
      <c r="P1008" s="12"/>
      <c r="Q1008" s="12"/>
      <c r="R1008" s="115"/>
      <c r="S1008" s="109"/>
      <c r="T1008" s="103"/>
      <c r="U1008" s="103"/>
      <c r="V1008" s="103"/>
      <c r="W1008" s="103"/>
      <c r="X1008" s="103"/>
      <c r="Y1008" s="103"/>
      <c r="Z1008" s="103"/>
      <c r="AA1008" s="103"/>
      <c r="AB1008" s="103"/>
      <c r="AC1008" s="103"/>
      <c r="AD1008" s="103"/>
    </row>
    <row r="1009" spans="1:30" s="107" customFormat="1" x14ac:dyDescent="0.2">
      <c r="A1009" s="12"/>
      <c r="B1009" s="12"/>
      <c r="C1009" s="60"/>
      <c r="D1009" s="60"/>
      <c r="E1009" s="41"/>
      <c r="F1009" s="12"/>
      <c r="G1009" s="432"/>
      <c r="H1009" s="12"/>
      <c r="I1009" s="12"/>
      <c r="J1009" s="60"/>
      <c r="K1009" s="12"/>
      <c r="L1009" s="12"/>
      <c r="M1009" s="60"/>
      <c r="N1009" s="12"/>
      <c r="O1009" s="12"/>
      <c r="P1009" s="12"/>
      <c r="Q1009" s="12"/>
      <c r="R1009" s="115"/>
      <c r="S1009" s="109"/>
      <c r="T1009" s="103"/>
      <c r="U1009" s="103"/>
      <c r="V1009" s="103"/>
      <c r="W1009" s="103"/>
      <c r="X1009" s="103"/>
      <c r="Y1009" s="103"/>
      <c r="Z1009" s="103"/>
      <c r="AA1009" s="103"/>
      <c r="AB1009" s="103"/>
      <c r="AC1009" s="103"/>
      <c r="AD1009" s="103"/>
    </row>
    <row r="1010" spans="1:30" s="107" customFormat="1" x14ac:dyDescent="0.2">
      <c r="A1010" s="12"/>
      <c r="B1010" s="12"/>
      <c r="C1010" s="60"/>
      <c r="D1010" s="60"/>
      <c r="E1010" s="41"/>
      <c r="F1010" s="12"/>
      <c r="G1010" s="432"/>
      <c r="H1010" s="12"/>
      <c r="I1010" s="12"/>
      <c r="J1010" s="60"/>
      <c r="K1010" s="12"/>
      <c r="L1010" s="12"/>
      <c r="M1010" s="60"/>
      <c r="N1010" s="12"/>
      <c r="O1010" s="12"/>
      <c r="P1010" s="12"/>
      <c r="Q1010" s="12"/>
      <c r="R1010" s="115"/>
      <c r="S1010" s="109"/>
      <c r="T1010" s="103"/>
      <c r="U1010" s="103"/>
      <c r="V1010" s="103"/>
      <c r="W1010" s="103"/>
      <c r="X1010" s="103"/>
      <c r="Y1010" s="103"/>
      <c r="Z1010" s="103"/>
      <c r="AA1010" s="103"/>
      <c r="AB1010" s="103"/>
      <c r="AC1010" s="103"/>
      <c r="AD1010" s="103"/>
    </row>
    <row r="1011" spans="1:30" s="107" customFormat="1" x14ac:dyDescent="0.2">
      <c r="A1011" s="12"/>
      <c r="B1011" s="12"/>
      <c r="C1011" s="60"/>
      <c r="D1011" s="60"/>
      <c r="E1011" s="41"/>
      <c r="F1011" s="12"/>
      <c r="G1011" s="432"/>
      <c r="H1011" s="12"/>
      <c r="I1011" s="12"/>
      <c r="J1011" s="60"/>
      <c r="K1011" s="12"/>
      <c r="L1011" s="12"/>
      <c r="M1011" s="60"/>
      <c r="N1011" s="12"/>
      <c r="O1011" s="12"/>
      <c r="P1011" s="12"/>
      <c r="Q1011" s="12"/>
      <c r="R1011" s="115"/>
      <c r="S1011" s="109"/>
      <c r="T1011" s="103"/>
      <c r="U1011" s="103"/>
      <c r="V1011" s="103"/>
      <c r="W1011" s="103"/>
      <c r="X1011" s="103"/>
      <c r="Y1011" s="103"/>
      <c r="Z1011" s="103"/>
      <c r="AA1011" s="103"/>
      <c r="AB1011" s="103"/>
      <c r="AC1011" s="103"/>
      <c r="AD1011" s="103"/>
    </row>
    <row r="1012" spans="1:30" s="107" customFormat="1" x14ac:dyDescent="0.2">
      <c r="A1012" s="12"/>
      <c r="B1012" s="12"/>
      <c r="C1012" s="60"/>
      <c r="D1012" s="60"/>
      <c r="E1012" s="41"/>
      <c r="F1012" s="12"/>
      <c r="G1012" s="432"/>
      <c r="H1012" s="12"/>
      <c r="I1012" s="12"/>
      <c r="J1012" s="60"/>
      <c r="K1012" s="12"/>
      <c r="L1012" s="12"/>
      <c r="M1012" s="60"/>
      <c r="N1012" s="12"/>
      <c r="O1012" s="12"/>
      <c r="P1012" s="12"/>
      <c r="Q1012" s="12"/>
      <c r="R1012" s="115"/>
      <c r="S1012" s="109"/>
      <c r="T1012" s="103"/>
      <c r="U1012" s="103"/>
      <c r="V1012" s="103"/>
      <c r="W1012" s="103"/>
      <c r="X1012" s="103"/>
      <c r="Y1012" s="103"/>
      <c r="Z1012" s="103"/>
      <c r="AA1012" s="103"/>
      <c r="AB1012" s="103"/>
      <c r="AC1012" s="103"/>
      <c r="AD1012" s="103"/>
    </row>
    <row r="1013" spans="1:30" s="107" customFormat="1" x14ac:dyDescent="0.2">
      <c r="A1013" s="12"/>
      <c r="B1013" s="12"/>
      <c r="C1013" s="60"/>
      <c r="D1013" s="60"/>
      <c r="E1013" s="41"/>
      <c r="F1013" s="12"/>
      <c r="G1013" s="432"/>
      <c r="H1013" s="12"/>
      <c r="I1013" s="12"/>
      <c r="J1013" s="60"/>
      <c r="K1013" s="12"/>
      <c r="L1013" s="12"/>
      <c r="M1013" s="60"/>
      <c r="N1013" s="12"/>
      <c r="O1013" s="12"/>
      <c r="P1013" s="12"/>
      <c r="Q1013" s="12"/>
      <c r="R1013" s="115"/>
      <c r="S1013" s="109"/>
      <c r="T1013" s="103"/>
      <c r="U1013" s="103"/>
      <c r="V1013" s="103"/>
      <c r="W1013" s="103"/>
      <c r="X1013" s="103"/>
      <c r="Y1013" s="103"/>
      <c r="Z1013" s="103"/>
      <c r="AA1013" s="103"/>
      <c r="AB1013" s="103"/>
      <c r="AC1013" s="103"/>
      <c r="AD1013" s="103"/>
    </row>
    <row r="1014" spans="1:30" s="107" customFormat="1" x14ac:dyDescent="0.2">
      <c r="A1014" s="12"/>
      <c r="B1014" s="12"/>
      <c r="C1014" s="60"/>
      <c r="D1014" s="60"/>
      <c r="E1014" s="41"/>
      <c r="F1014" s="12"/>
      <c r="G1014" s="432"/>
      <c r="H1014" s="12"/>
      <c r="I1014" s="12"/>
      <c r="J1014" s="60"/>
      <c r="K1014" s="12"/>
      <c r="L1014" s="12"/>
      <c r="M1014" s="60"/>
      <c r="N1014" s="12"/>
      <c r="O1014" s="12"/>
      <c r="P1014" s="12"/>
      <c r="Q1014" s="12"/>
      <c r="R1014" s="115"/>
      <c r="S1014" s="109"/>
      <c r="T1014" s="103"/>
      <c r="U1014" s="103"/>
      <c r="V1014" s="103"/>
      <c r="W1014" s="103"/>
      <c r="X1014" s="103"/>
      <c r="Y1014" s="103"/>
      <c r="Z1014" s="103"/>
      <c r="AA1014" s="103"/>
      <c r="AB1014" s="103"/>
      <c r="AC1014" s="103"/>
      <c r="AD1014" s="103"/>
    </row>
    <row r="1015" spans="1:30" s="107" customFormat="1" x14ac:dyDescent="0.2">
      <c r="A1015" s="12"/>
      <c r="B1015" s="12"/>
      <c r="C1015" s="60"/>
      <c r="D1015" s="60"/>
      <c r="E1015" s="41"/>
      <c r="F1015" s="12"/>
      <c r="G1015" s="432"/>
      <c r="H1015" s="12"/>
      <c r="I1015" s="12"/>
      <c r="J1015" s="60"/>
      <c r="K1015" s="12"/>
      <c r="L1015" s="12"/>
      <c r="M1015" s="60"/>
      <c r="N1015" s="12"/>
      <c r="O1015" s="12"/>
      <c r="P1015" s="12"/>
      <c r="Q1015" s="12"/>
      <c r="R1015" s="115"/>
      <c r="S1015" s="109"/>
      <c r="T1015" s="103"/>
      <c r="U1015" s="103"/>
      <c r="V1015" s="103"/>
      <c r="W1015" s="103"/>
      <c r="X1015" s="103"/>
      <c r="Y1015" s="103"/>
      <c r="Z1015" s="103"/>
      <c r="AA1015" s="103"/>
      <c r="AB1015" s="103"/>
      <c r="AC1015" s="103"/>
      <c r="AD1015" s="103"/>
    </row>
    <row r="1016" spans="1:30" s="107" customFormat="1" x14ac:dyDescent="0.2">
      <c r="A1016" s="12"/>
      <c r="B1016" s="12"/>
      <c r="C1016" s="60"/>
      <c r="D1016" s="60"/>
      <c r="E1016" s="41"/>
      <c r="F1016" s="12"/>
      <c r="G1016" s="432"/>
      <c r="H1016" s="12"/>
      <c r="I1016" s="12"/>
      <c r="J1016" s="60"/>
      <c r="K1016" s="12"/>
      <c r="L1016" s="12"/>
      <c r="M1016" s="60"/>
      <c r="N1016" s="12"/>
      <c r="O1016" s="12"/>
      <c r="P1016" s="12"/>
      <c r="Q1016" s="12"/>
      <c r="R1016" s="115"/>
      <c r="S1016" s="109"/>
      <c r="T1016" s="103"/>
      <c r="U1016" s="103"/>
      <c r="V1016" s="103"/>
      <c r="W1016" s="103"/>
      <c r="X1016" s="103"/>
      <c r="Y1016" s="103"/>
      <c r="Z1016" s="103"/>
      <c r="AA1016" s="103"/>
      <c r="AB1016" s="103"/>
      <c r="AC1016" s="103"/>
      <c r="AD1016" s="103"/>
    </row>
    <row r="1017" spans="1:30" s="107" customFormat="1" x14ac:dyDescent="0.2">
      <c r="A1017" s="12"/>
      <c r="B1017" s="12"/>
      <c r="C1017" s="60"/>
      <c r="D1017" s="60"/>
      <c r="E1017" s="41"/>
      <c r="F1017" s="12"/>
      <c r="G1017" s="432"/>
      <c r="H1017" s="12"/>
      <c r="I1017" s="12"/>
      <c r="J1017" s="60"/>
      <c r="K1017" s="12"/>
      <c r="L1017" s="12"/>
      <c r="M1017" s="60"/>
      <c r="N1017" s="12"/>
      <c r="O1017" s="12"/>
      <c r="P1017" s="12"/>
      <c r="Q1017" s="12"/>
      <c r="R1017" s="115"/>
      <c r="S1017" s="109"/>
      <c r="T1017" s="103"/>
      <c r="U1017" s="103"/>
      <c r="V1017" s="103"/>
      <c r="W1017" s="103"/>
      <c r="X1017" s="103"/>
      <c r="Y1017" s="103"/>
      <c r="Z1017" s="103"/>
      <c r="AA1017" s="103"/>
      <c r="AB1017" s="103"/>
      <c r="AC1017" s="103"/>
      <c r="AD1017" s="103"/>
    </row>
    <row r="1018" spans="1:30" s="107" customFormat="1" x14ac:dyDescent="0.2">
      <c r="A1018" s="12"/>
      <c r="B1018" s="12"/>
      <c r="C1018" s="60"/>
      <c r="D1018" s="60"/>
      <c r="E1018" s="41"/>
      <c r="F1018" s="12"/>
      <c r="G1018" s="432"/>
      <c r="H1018" s="12"/>
      <c r="I1018" s="12"/>
      <c r="J1018" s="60"/>
      <c r="K1018" s="12"/>
      <c r="L1018" s="12"/>
      <c r="M1018" s="60"/>
      <c r="N1018" s="12"/>
      <c r="O1018" s="12"/>
      <c r="P1018" s="12"/>
      <c r="Q1018" s="12"/>
      <c r="R1018" s="115"/>
      <c r="S1018" s="109"/>
      <c r="T1018" s="103"/>
      <c r="U1018" s="103"/>
      <c r="V1018" s="103"/>
      <c r="W1018" s="103"/>
      <c r="X1018" s="103"/>
      <c r="Y1018" s="103"/>
      <c r="Z1018" s="103"/>
      <c r="AA1018" s="103"/>
      <c r="AB1018" s="103"/>
      <c r="AC1018" s="103"/>
      <c r="AD1018" s="103"/>
    </row>
    <row r="1019" spans="1:30" s="107" customFormat="1" x14ac:dyDescent="0.2">
      <c r="A1019" s="12"/>
      <c r="B1019" s="12"/>
      <c r="C1019" s="60"/>
      <c r="D1019" s="60"/>
      <c r="E1019" s="41"/>
      <c r="F1019" s="12"/>
      <c r="G1019" s="432"/>
      <c r="H1019" s="12"/>
      <c r="I1019" s="12"/>
      <c r="J1019" s="60"/>
      <c r="K1019" s="12"/>
      <c r="L1019" s="12"/>
      <c r="M1019" s="60"/>
      <c r="N1019" s="12"/>
      <c r="O1019" s="12"/>
      <c r="P1019" s="12"/>
      <c r="Q1019" s="12"/>
      <c r="R1019" s="115"/>
      <c r="S1019" s="109"/>
      <c r="T1019" s="103"/>
      <c r="U1019" s="103"/>
      <c r="V1019" s="103"/>
      <c r="W1019" s="103"/>
      <c r="X1019" s="103"/>
      <c r="Y1019" s="103"/>
      <c r="Z1019" s="103"/>
      <c r="AA1019" s="103"/>
      <c r="AB1019" s="103"/>
      <c r="AC1019" s="103"/>
      <c r="AD1019" s="103"/>
    </row>
    <row r="1020" spans="1:30" s="107" customFormat="1" x14ac:dyDescent="0.2">
      <c r="A1020" s="12"/>
      <c r="B1020" s="12"/>
      <c r="C1020" s="60"/>
      <c r="D1020" s="60"/>
      <c r="E1020" s="41"/>
      <c r="F1020" s="12"/>
      <c r="G1020" s="432"/>
      <c r="H1020" s="12"/>
      <c r="I1020" s="12"/>
      <c r="J1020" s="60"/>
      <c r="K1020" s="12"/>
      <c r="L1020" s="12"/>
      <c r="M1020" s="60"/>
      <c r="N1020" s="12"/>
      <c r="O1020" s="12"/>
      <c r="P1020" s="12"/>
      <c r="Q1020" s="12"/>
      <c r="R1020" s="115"/>
      <c r="S1020" s="109"/>
      <c r="T1020" s="103"/>
      <c r="U1020" s="103"/>
      <c r="V1020" s="103"/>
      <c r="W1020" s="103"/>
      <c r="X1020" s="103"/>
      <c r="Y1020" s="103"/>
      <c r="Z1020" s="103"/>
      <c r="AA1020" s="103"/>
      <c r="AB1020" s="103"/>
      <c r="AC1020" s="103"/>
      <c r="AD1020" s="103"/>
    </row>
    <row r="1021" spans="1:30" s="107" customFormat="1" x14ac:dyDescent="0.2">
      <c r="A1021" s="12"/>
      <c r="B1021" s="12"/>
      <c r="C1021" s="60"/>
      <c r="D1021" s="60"/>
      <c r="E1021" s="41"/>
      <c r="F1021" s="12"/>
      <c r="G1021" s="432"/>
      <c r="H1021" s="12"/>
      <c r="I1021" s="12"/>
      <c r="J1021" s="60"/>
      <c r="K1021" s="12"/>
      <c r="L1021" s="12"/>
      <c r="M1021" s="60"/>
      <c r="N1021" s="12"/>
      <c r="O1021" s="12"/>
      <c r="P1021" s="12"/>
      <c r="Q1021" s="12"/>
      <c r="R1021" s="115"/>
      <c r="S1021" s="109"/>
      <c r="T1021" s="103"/>
      <c r="U1021" s="103"/>
      <c r="V1021" s="103"/>
      <c r="W1021" s="103"/>
      <c r="X1021" s="103"/>
      <c r="Y1021" s="103"/>
      <c r="Z1021" s="103"/>
      <c r="AA1021" s="103"/>
      <c r="AB1021" s="103"/>
      <c r="AC1021" s="103"/>
      <c r="AD1021" s="103"/>
    </row>
    <row r="1022" spans="1:30" s="107" customFormat="1" x14ac:dyDescent="0.2">
      <c r="A1022" s="12"/>
      <c r="B1022" s="12"/>
      <c r="C1022" s="60"/>
      <c r="D1022" s="60"/>
      <c r="E1022" s="41"/>
      <c r="F1022" s="12"/>
      <c r="G1022" s="432"/>
      <c r="H1022" s="12"/>
      <c r="I1022" s="12"/>
      <c r="J1022" s="60"/>
      <c r="K1022" s="12"/>
      <c r="L1022" s="12"/>
      <c r="M1022" s="60"/>
      <c r="N1022" s="12"/>
      <c r="O1022" s="12"/>
      <c r="P1022" s="12"/>
      <c r="Q1022" s="12"/>
      <c r="R1022" s="115"/>
      <c r="S1022" s="109"/>
      <c r="T1022" s="103"/>
      <c r="U1022" s="103"/>
      <c r="V1022" s="103"/>
      <c r="W1022" s="103"/>
      <c r="X1022" s="103"/>
      <c r="Y1022" s="103"/>
      <c r="Z1022" s="103"/>
      <c r="AA1022" s="103"/>
      <c r="AB1022" s="103"/>
      <c r="AC1022" s="103"/>
      <c r="AD1022" s="103"/>
    </row>
    <row r="1023" spans="1:30" s="107" customFormat="1" x14ac:dyDescent="0.2">
      <c r="A1023" s="12"/>
      <c r="B1023" s="12"/>
      <c r="C1023" s="60"/>
      <c r="D1023" s="60"/>
      <c r="E1023" s="41"/>
      <c r="F1023" s="12"/>
      <c r="G1023" s="432"/>
      <c r="H1023" s="12"/>
      <c r="I1023" s="12"/>
      <c r="J1023" s="60"/>
      <c r="K1023" s="12"/>
      <c r="L1023" s="12"/>
      <c r="M1023" s="60"/>
      <c r="N1023" s="12"/>
      <c r="O1023" s="12"/>
      <c r="P1023" s="12"/>
      <c r="Q1023" s="12"/>
      <c r="R1023" s="115"/>
      <c r="S1023" s="109"/>
      <c r="T1023" s="103"/>
      <c r="U1023" s="103"/>
      <c r="V1023" s="103"/>
      <c r="W1023" s="103"/>
      <c r="X1023" s="103"/>
      <c r="Y1023" s="103"/>
      <c r="Z1023" s="103"/>
      <c r="AA1023" s="103"/>
      <c r="AB1023" s="103"/>
      <c r="AC1023" s="103"/>
      <c r="AD1023" s="103"/>
    </row>
    <row r="1024" spans="1:30" s="107" customFormat="1" x14ac:dyDescent="0.2">
      <c r="A1024" s="12"/>
      <c r="B1024" s="12"/>
      <c r="C1024" s="60"/>
      <c r="D1024" s="60"/>
      <c r="E1024" s="41"/>
      <c r="F1024" s="12"/>
      <c r="G1024" s="432"/>
      <c r="H1024" s="12"/>
      <c r="I1024" s="12"/>
      <c r="J1024" s="60"/>
      <c r="K1024" s="12"/>
      <c r="L1024" s="12"/>
      <c r="M1024" s="60"/>
      <c r="N1024" s="12"/>
      <c r="O1024" s="12"/>
      <c r="P1024" s="12"/>
      <c r="Q1024" s="12"/>
      <c r="R1024" s="115"/>
      <c r="S1024" s="109"/>
      <c r="T1024" s="103"/>
      <c r="U1024" s="103"/>
      <c r="V1024" s="103"/>
      <c r="W1024" s="103"/>
      <c r="X1024" s="103"/>
      <c r="Y1024" s="103"/>
      <c r="Z1024" s="103"/>
      <c r="AA1024" s="103"/>
      <c r="AB1024" s="103"/>
      <c r="AC1024" s="103"/>
      <c r="AD1024" s="103"/>
    </row>
    <row r="1025" spans="1:30" s="107" customFormat="1" x14ac:dyDescent="0.2">
      <c r="A1025" s="12"/>
      <c r="B1025" s="12"/>
      <c r="C1025" s="60"/>
      <c r="D1025" s="60"/>
      <c r="E1025" s="41"/>
      <c r="F1025" s="12"/>
      <c r="G1025" s="432"/>
      <c r="H1025" s="12"/>
      <c r="I1025" s="12"/>
      <c r="J1025" s="60"/>
      <c r="K1025" s="12"/>
      <c r="L1025" s="12"/>
      <c r="M1025" s="60"/>
      <c r="N1025" s="12"/>
      <c r="O1025" s="12"/>
      <c r="P1025" s="12"/>
      <c r="Q1025" s="12"/>
      <c r="R1025" s="115"/>
      <c r="S1025" s="109"/>
      <c r="T1025" s="103"/>
      <c r="U1025" s="103"/>
      <c r="V1025" s="103"/>
      <c r="W1025" s="103"/>
      <c r="X1025" s="103"/>
      <c r="Y1025" s="103"/>
      <c r="Z1025" s="103"/>
      <c r="AA1025" s="103"/>
      <c r="AB1025" s="103"/>
      <c r="AC1025" s="103"/>
      <c r="AD1025" s="103"/>
    </row>
    <row r="1026" spans="1:30" s="107" customFormat="1" x14ac:dyDescent="0.2">
      <c r="A1026" s="12"/>
      <c r="B1026" s="12"/>
      <c r="C1026" s="60"/>
      <c r="D1026" s="60"/>
      <c r="E1026" s="41"/>
      <c r="F1026" s="12"/>
      <c r="G1026" s="432"/>
      <c r="H1026" s="12"/>
      <c r="I1026" s="12"/>
      <c r="J1026" s="60"/>
      <c r="K1026" s="12"/>
      <c r="L1026" s="12"/>
      <c r="M1026" s="60"/>
      <c r="N1026" s="12"/>
      <c r="O1026" s="12"/>
      <c r="P1026" s="12"/>
      <c r="Q1026" s="12"/>
      <c r="R1026" s="115"/>
      <c r="S1026" s="109"/>
      <c r="T1026" s="103"/>
      <c r="U1026" s="103"/>
      <c r="V1026" s="103"/>
      <c r="W1026" s="103"/>
      <c r="X1026" s="103"/>
      <c r="Y1026" s="103"/>
      <c r="Z1026" s="103"/>
      <c r="AA1026" s="103"/>
      <c r="AB1026" s="103"/>
      <c r="AC1026" s="103"/>
      <c r="AD1026" s="103"/>
    </row>
    <row r="1027" spans="1:30" s="107" customFormat="1" x14ac:dyDescent="0.2">
      <c r="A1027" s="12"/>
      <c r="B1027" s="12"/>
      <c r="C1027" s="60"/>
      <c r="D1027" s="60"/>
      <c r="E1027" s="41"/>
      <c r="F1027" s="12"/>
      <c r="G1027" s="432"/>
      <c r="H1027" s="12"/>
      <c r="I1027" s="12"/>
      <c r="J1027" s="60"/>
      <c r="K1027" s="12"/>
      <c r="L1027" s="12"/>
      <c r="M1027" s="60"/>
      <c r="N1027" s="12"/>
      <c r="O1027" s="12"/>
      <c r="P1027" s="12"/>
      <c r="Q1027" s="12"/>
      <c r="R1027" s="115"/>
      <c r="S1027" s="109"/>
      <c r="T1027" s="103"/>
      <c r="U1027" s="103"/>
      <c r="V1027" s="103"/>
      <c r="W1027" s="103"/>
      <c r="X1027" s="103"/>
      <c r="Y1027" s="103"/>
      <c r="Z1027" s="103"/>
      <c r="AA1027" s="103"/>
      <c r="AB1027" s="103"/>
      <c r="AC1027" s="103"/>
      <c r="AD1027" s="103"/>
    </row>
    <row r="1028" spans="1:30" s="107" customFormat="1" x14ac:dyDescent="0.2">
      <c r="A1028" s="12"/>
      <c r="B1028" s="12"/>
      <c r="C1028" s="60"/>
      <c r="D1028" s="60"/>
      <c r="E1028" s="41"/>
      <c r="F1028" s="12"/>
      <c r="G1028" s="432"/>
      <c r="H1028" s="12"/>
      <c r="I1028" s="12"/>
      <c r="J1028" s="60"/>
      <c r="K1028" s="12"/>
      <c r="L1028" s="12"/>
      <c r="M1028" s="60"/>
      <c r="N1028" s="12"/>
      <c r="O1028" s="12"/>
      <c r="P1028" s="12"/>
      <c r="Q1028" s="12"/>
      <c r="R1028" s="115"/>
      <c r="S1028" s="109"/>
      <c r="T1028" s="103"/>
      <c r="U1028" s="103"/>
      <c r="V1028" s="103"/>
      <c r="W1028" s="103"/>
      <c r="X1028" s="103"/>
      <c r="Y1028" s="103"/>
      <c r="Z1028" s="103"/>
      <c r="AA1028" s="103"/>
      <c r="AB1028" s="103"/>
      <c r="AC1028" s="103"/>
      <c r="AD1028" s="103"/>
    </row>
    <row r="1029" spans="1:30" s="107" customFormat="1" x14ac:dyDescent="0.2">
      <c r="A1029" s="12"/>
      <c r="B1029" s="12"/>
      <c r="C1029" s="60"/>
      <c r="D1029" s="60"/>
      <c r="E1029" s="41"/>
      <c r="F1029" s="12"/>
      <c r="G1029" s="432"/>
      <c r="H1029" s="12"/>
      <c r="I1029" s="12"/>
      <c r="J1029" s="60"/>
      <c r="K1029" s="12"/>
      <c r="L1029" s="12"/>
      <c r="M1029" s="60"/>
      <c r="N1029" s="12"/>
      <c r="O1029" s="12"/>
      <c r="P1029" s="12"/>
      <c r="Q1029" s="12"/>
      <c r="R1029" s="115"/>
      <c r="S1029" s="109"/>
      <c r="T1029" s="103"/>
      <c r="U1029" s="103"/>
      <c r="V1029" s="103"/>
      <c r="W1029" s="103"/>
      <c r="X1029" s="103"/>
      <c r="Y1029" s="103"/>
      <c r="Z1029" s="103"/>
      <c r="AA1029" s="103"/>
      <c r="AB1029" s="103"/>
      <c r="AC1029" s="103"/>
      <c r="AD1029" s="103"/>
    </row>
    <row r="1030" spans="1:30" s="107" customFormat="1" x14ac:dyDescent="0.2">
      <c r="A1030" s="12"/>
      <c r="B1030" s="12"/>
      <c r="C1030" s="60"/>
      <c r="D1030" s="60"/>
      <c r="E1030" s="41"/>
      <c r="F1030" s="12"/>
      <c r="G1030" s="432"/>
      <c r="H1030" s="12"/>
      <c r="I1030" s="12"/>
      <c r="J1030" s="60"/>
      <c r="K1030" s="12"/>
      <c r="L1030" s="12"/>
      <c r="M1030" s="60"/>
      <c r="N1030" s="12"/>
      <c r="O1030" s="12"/>
      <c r="P1030" s="12"/>
      <c r="Q1030" s="12"/>
      <c r="R1030" s="115"/>
      <c r="S1030" s="109"/>
      <c r="T1030" s="103"/>
      <c r="U1030" s="103"/>
      <c r="V1030" s="103"/>
      <c r="W1030" s="103"/>
      <c r="X1030" s="103"/>
      <c r="Y1030" s="103"/>
      <c r="Z1030" s="103"/>
      <c r="AA1030" s="103"/>
      <c r="AB1030" s="103"/>
      <c r="AC1030" s="103"/>
      <c r="AD1030" s="103"/>
    </row>
    <row r="1031" spans="1:30" s="107" customFormat="1" x14ac:dyDescent="0.2">
      <c r="A1031" s="12"/>
      <c r="B1031" s="12"/>
      <c r="C1031" s="60"/>
      <c r="D1031" s="60"/>
      <c r="E1031" s="41"/>
      <c r="F1031" s="12"/>
      <c r="G1031" s="432"/>
      <c r="H1031" s="12"/>
      <c r="I1031" s="12"/>
      <c r="J1031" s="60"/>
      <c r="K1031" s="12"/>
      <c r="L1031" s="12"/>
      <c r="M1031" s="60"/>
      <c r="N1031" s="12"/>
      <c r="O1031" s="12"/>
      <c r="P1031" s="12"/>
      <c r="Q1031" s="12"/>
      <c r="R1031" s="115"/>
      <c r="S1031" s="109"/>
      <c r="T1031" s="103"/>
      <c r="U1031" s="103"/>
      <c r="V1031" s="103"/>
      <c r="W1031" s="103"/>
      <c r="X1031" s="103"/>
      <c r="Y1031" s="103"/>
      <c r="Z1031" s="103"/>
      <c r="AA1031" s="103"/>
      <c r="AB1031" s="103"/>
      <c r="AC1031" s="103"/>
      <c r="AD1031" s="103"/>
    </row>
    <row r="1032" spans="1:30" s="107" customFormat="1" x14ac:dyDescent="0.2">
      <c r="A1032" s="12"/>
      <c r="B1032" s="12"/>
      <c r="C1032" s="60"/>
      <c r="D1032" s="60"/>
      <c r="E1032" s="41"/>
      <c r="F1032" s="12"/>
      <c r="G1032" s="432"/>
      <c r="H1032" s="12"/>
      <c r="I1032" s="12"/>
      <c r="J1032" s="60"/>
      <c r="K1032" s="12"/>
      <c r="L1032" s="12"/>
      <c r="M1032" s="60"/>
      <c r="N1032" s="12"/>
      <c r="O1032" s="12"/>
      <c r="P1032" s="12"/>
      <c r="Q1032" s="12"/>
      <c r="R1032" s="115"/>
      <c r="S1032" s="109"/>
      <c r="T1032" s="103"/>
      <c r="U1032" s="103"/>
      <c r="V1032" s="103"/>
      <c r="W1032" s="103"/>
      <c r="X1032" s="103"/>
      <c r="Y1032" s="103"/>
      <c r="Z1032" s="103"/>
      <c r="AA1032" s="103"/>
      <c r="AB1032" s="103"/>
      <c r="AC1032" s="103"/>
      <c r="AD1032" s="103"/>
    </row>
    <row r="1033" spans="1:30" s="107" customFormat="1" x14ac:dyDescent="0.2">
      <c r="A1033" s="12"/>
      <c r="B1033" s="12"/>
      <c r="C1033" s="60"/>
      <c r="D1033" s="60"/>
      <c r="E1033" s="41"/>
      <c r="F1033" s="12"/>
      <c r="G1033" s="432"/>
      <c r="H1033" s="12"/>
      <c r="I1033" s="12"/>
      <c r="J1033" s="60"/>
      <c r="K1033" s="12"/>
      <c r="L1033" s="12"/>
      <c r="M1033" s="60"/>
      <c r="N1033" s="12"/>
      <c r="O1033" s="12"/>
      <c r="P1033" s="12"/>
      <c r="Q1033" s="12"/>
      <c r="R1033" s="115"/>
      <c r="S1033" s="109"/>
      <c r="T1033" s="103"/>
      <c r="U1033" s="103"/>
      <c r="V1033" s="103"/>
      <c r="W1033" s="103"/>
      <c r="X1033" s="103"/>
      <c r="Y1033" s="103"/>
      <c r="Z1033" s="103"/>
      <c r="AA1033" s="103"/>
      <c r="AB1033" s="103"/>
      <c r="AC1033" s="103"/>
      <c r="AD1033" s="103"/>
    </row>
    <row r="1034" spans="1:30" s="107" customFormat="1" x14ac:dyDescent="0.2">
      <c r="A1034" s="12"/>
      <c r="B1034" s="12"/>
      <c r="C1034" s="60"/>
      <c r="D1034" s="60"/>
      <c r="E1034" s="41"/>
      <c r="F1034" s="12"/>
      <c r="G1034" s="432"/>
      <c r="H1034" s="12"/>
      <c r="I1034" s="12"/>
      <c r="J1034" s="60"/>
      <c r="K1034" s="12"/>
      <c r="L1034" s="12"/>
      <c r="M1034" s="60"/>
      <c r="N1034" s="12"/>
      <c r="O1034" s="12"/>
      <c r="P1034" s="12"/>
      <c r="Q1034" s="12"/>
      <c r="R1034" s="115"/>
      <c r="S1034" s="109"/>
      <c r="T1034" s="103"/>
      <c r="U1034" s="103"/>
      <c r="V1034" s="103"/>
      <c r="W1034" s="103"/>
      <c r="X1034" s="103"/>
      <c r="Y1034" s="103"/>
      <c r="Z1034" s="103"/>
      <c r="AA1034" s="103"/>
      <c r="AB1034" s="103"/>
      <c r="AC1034" s="103"/>
      <c r="AD1034" s="103"/>
    </row>
    <row r="1035" spans="1:30" s="107" customFormat="1" x14ac:dyDescent="0.2">
      <c r="A1035" s="12"/>
      <c r="B1035" s="12"/>
      <c r="C1035" s="60"/>
      <c r="D1035" s="60"/>
      <c r="E1035" s="41"/>
      <c r="F1035" s="12"/>
      <c r="G1035" s="432"/>
      <c r="H1035" s="12"/>
      <c r="I1035" s="12"/>
      <c r="J1035" s="60"/>
      <c r="K1035" s="12"/>
      <c r="L1035" s="12"/>
      <c r="M1035" s="60"/>
      <c r="N1035" s="12"/>
      <c r="O1035" s="12"/>
      <c r="P1035" s="12"/>
      <c r="Q1035" s="12"/>
      <c r="R1035" s="115"/>
      <c r="S1035" s="109"/>
      <c r="T1035" s="103"/>
      <c r="U1035" s="103"/>
      <c r="V1035" s="103"/>
      <c r="W1035" s="103"/>
      <c r="X1035" s="103"/>
      <c r="Y1035" s="103"/>
      <c r="Z1035" s="103"/>
      <c r="AA1035" s="103"/>
      <c r="AB1035" s="103"/>
      <c r="AC1035" s="103"/>
      <c r="AD1035" s="103"/>
    </row>
    <row r="1036" spans="1:30" s="107" customFormat="1" x14ac:dyDescent="0.2">
      <c r="A1036" s="12"/>
      <c r="B1036" s="12"/>
      <c r="C1036" s="60"/>
      <c r="D1036" s="60"/>
      <c r="E1036" s="41"/>
      <c r="F1036" s="12"/>
      <c r="G1036" s="432"/>
      <c r="H1036" s="12"/>
      <c r="I1036" s="12"/>
      <c r="J1036" s="60"/>
      <c r="K1036" s="12"/>
      <c r="L1036" s="12"/>
      <c r="M1036" s="60"/>
      <c r="N1036" s="12"/>
      <c r="O1036" s="12"/>
      <c r="P1036" s="12"/>
      <c r="Q1036" s="12"/>
      <c r="R1036" s="115"/>
      <c r="S1036" s="109"/>
      <c r="T1036" s="103"/>
      <c r="U1036" s="103"/>
      <c r="V1036" s="103"/>
      <c r="W1036" s="103"/>
      <c r="X1036" s="103"/>
      <c r="Y1036" s="103"/>
      <c r="Z1036" s="103"/>
      <c r="AA1036" s="103"/>
      <c r="AB1036" s="103"/>
      <c r="AC1036" s="103"/>
      <c r="AD1036" s="103"/>
    </row>
    <row r="1037" spans="1:30" s="107" customFormat="1" x14ac:dyDescent="0.2">
      <c r="A1037" s="12"/>
      <c r="B1037" s="12"/>
      <c r="C1037" s="60"/>
      <c r="D1037" s="60"/>
      <c r="E1037" s="41"/>
      <c r="F1037" s="12"/>
      <c r="G1037" s="432"/>
      <c r="H1037" s="12"/>
      <c r="I1037" s="12"/>
      <c r="J1037" s="60"/>
      <c r="K1037" s="12"/>
      <c r="L1037" s="12"/>
      <c r="M1037" s="60"/>
      <c r="N1037" s="12"/>
      <c r="O1037" s="12"/>
      <c r="P1037" s="12"/>
      <c r="Q1037" s="12"/>
      <c r="R1037" s="115"/>
      <c r="S1037" s="109"/>
      <c r="T1037" s="103"/>
      <c r="U1037" s="103"/>
      <c r="V1037" s="103"/>
      <c r="W1037" s="103"/>
      <c r="X1037" s="103"/>
      <c r="Y1037" s="103"/>
      <c r="Z1037" s="103"/>
      <c r="AA1037" s="103"/>
      <c r="AB1037" s="103"/>
      <c r="AC1037" s="103"/>
      <c r="AD1037" s="103"/>
    </row>
    <row r="1038" spans="1:30" s="107" customFormat="1" x14ac:dyDescent="0.2">
      <c r="A1038" s="12"/>
      <c r="B1038" s="12"/>
      <c r="C1038" s="60"/>
      <c r="D1038" s="60"/>
      <c r="E1038" s="41"/>
      <c r="F1038" s="12"/>
      <c r="G1038" s="432"/>
      <c r="H1038" s="12"/>
      <c r="I1038" s="12"/>
      <c r="J1038" s="60"/>
      <c r="K1038" s="12"/>
      <c r="L1038" s="12"/>
      <c r="M1038" s="60"/>
      <c r="N1038" s="12"/>
      <c r="O1038" s="12"/>
      <c r="P1038" s="12"/>
      <c r="Q1038" s="12"/>
      <c r="R1038" s="115"/>
      <c r="S1038" s="109"/>
      <c r="T1038" s="103"/>
      <c r="U1038" s="103"/>
      <c r="V1038" s="103"/>
      <c r="W1038" s="103"/>
      <c r="X1038" s="103"/>
      <c r="Y1038" s="103"/>
      <c r="Z1038" s="103"/>
      <c r="AA1038" s="103"/>
      <c r="AB1038" s="103"/>
      <c r="AC1038" s="103"/>
      <c r="AD1038" s="103"/>
    </row>
    <row r="1039" spans="1:30" s="107" customFormat="1" x14ac:dyDescent="0.2">
      <c r="A1039" s="12"/>
      <c r="B1039" s="12"/>
      <c r="C1039" s="60"/>
      <c r="D1039" s="60"/>
      <c r="E1039" s="41"/>
      <c r="F1039" s="12"/>
      <c r="G1039" s="432"/>
      <c r="H1039" s="12"/>
      <c r="I1039" s="12"/>
      <c r="J1039" s="60"/>
      <c r="K1039" s="12"/>
      <c r="L1039" s="12"/>
      <c r="M1039" s="60"/>
      <c r="N1039" s="12"/>
      <c r="O1039" s="12"/>
      <c r="P1039" s="12"/>
      <c r="Q1039" s="12"/>
      <c r="R1039" s="115"/>
      <c r="S1039" s="109"/>
      <c r="T1039" s="103"/>
      <c r="U1039" s="103"/>
      <c r="V1039" s="103"/>
      <c r="W1039" s="103"/>
      <c r="X1039" s="103"/>
      <c r="Y1039" s="103"/>
      <c r="Z1039" s="103"/>
      <c r="AA1039" s="103"/>
      <c r="AB1039" s="103"/>
      <c r="AC1039" s="103"/>
      <c r="AD1039" s="103"/>
    </row>
    <row r="1040" spans="1:30" s="107" customFormat="1" x14ac:dyDescent="0.2">
      <c r="A1040" s="12"/>
      <c r="B1040" s="12"/>
      <c r="C1040" s="60"/>
      <c r="D1040" s="60"/>
      <c r="E1040" s="41"/>
      <c r="F1040" s="12"/>
      <c r="G1040" s="432"/>
      <c r="H1040" s="12"/>
      <c r="I1040" s="12"/>
      <c r="J1040" s="60"/>
      <c r="K1040" s="12"/>
      <c r="L1040" s="12"/>
      <c r="M1040" s="60"/>
      <c r="N1040" s="12"/>
      <c r="O1040" s="12"/>
      <c r="P1040" s="12"/>
      <c r="Q1040" s="12"/>
      <c r="R1040" s="115"/>
      <c r="S1040" s="109"/>
      <c r="T1040" s="103"/>
      <c r="U1040" s="103"/>
      <c r="V1040" s="103"/>
      <c r="W1040" s="103"/>
      <c r="X1040" s="103"/>
      <c r="Y1040" s="103"/>
      <c r="Z1040" s="103"/>
      <c r="AA1040" s="103"/>
      <c r="AB1040" s="103"/>
      <c r="AC1040" s="103"/>
      <c r="AD1040" s="103"/>
    </row>
    <row r="1041" spans="1:30" s="107" customFormat="1" x14ac:dyDescent="0.2">
      <c r="A1041" s="12"/>
      <c r="B1041" s="12"/>
      <c r="C1041" s="60"/>
      <c r="D1041" s="60"/>
      <c r="E1041" s="41"/>
      <c r="F1041" s="12"/>
      <c r="G1041" s="432"/>
      <c r="H1041" s="12"/>
      <c r="I1041" s="12"/>
      <c r="J1041" s="60"/>
      <c r="K1041" s="12"/>
      <c r="L1041" s="12"/>
      <c r="M1041" s="60"/>
      <c r="N1041" s="12"/>
      <c r="O1041" s="12"/>
      <c r="P1041" s="12"/>
      <c r="Q1041" s="12"/>
      <c r="R1041" s="115"/>
      <c r="S1041" s="109"/>
      <c r="T1041" s="103"/>
      <c r="U1041" s="103"/>
      <c r="V1041" s="103"/>
      <c r="W1041" s="103"/>
      <c r="X1041" s="103"/>
      <c r="Y1041" s="103"/>
      <c r="Z1041" s="103"/>
      <c r="AA1041" s="103"/>
      <c r="AB1041" s="103"/>
      <c r="AC1041" s="103"/>
      <c r="AD1041" s="103"/>
    </row>
    <row r="1042" spans="1:30" s="107" customFormat="1" x14ac:dyDescent="0.2">
      <c r="A1042" s="12"/>
      <c r="B1042" s="12"/>
      <c r="C1042" s="60"/>
      <c r="D1042" s="60"/>
      <c r="E1042" s="41"/>
      <c r="F1042" s="12"/>
      <c r="G1042" s="432"/>
      <c r="H1042" s="12"/>
      <c r="I1042" s="12"/>
      <c r="J1042" s="60"/>
      <c r="K1042" s="12"/>
      <c r="L1042" s="12"/>
      <c r="M1042" s="60"/>
      <c r="N1042" s="12"/>
      <c r="O1042" s="12"/>
      <c r="P1042" s="12"/>
      <c r="Q1042" s="12"/>
      <c r="R1042" s="115"/>
      <c r="S1042" s="109"/>
      <c r="T1042" s="103"/>
      <c r="U1042" s="103"/>
      <c r="V1042" s="103"/>
      <c r="W1042" s="103"/>
      <c r="X1042" s="103"/>
      <c r="Y1042" s="103"/>
      <c r="Z1042" s="103"/>
      <c r="AA1042" s="103"/>
      <c r="AB1042" s="103"/>
      <c r="AC1042" s="103"/>
      <c r="AD1042" s="103"/>
    </row>
    <row r="1043" spans="1:30" s="107" customFormat="1" x14ac:dyDescent="0.2">
      <c r="A1043" s="12"/>
      <c r="B1043" s="12"/>
      <c r="C1043" s="60"/>
      <c r="D1043" s="60"/>
      <c r="E1043" s="41"/>
      <c r="F1043" s="12"/>
      <c r="G1043" s="432"/>
      <c r="H1043" s="12"/>
      <c r="I1043" s="12"/>
      <c r="J1043" s="60"/>
      <c r="K1043" s="12"/>
      <c r="L1043" s="12"/>
      <c r="M1043" s="60"/>
      <c r="N1043" s="12"/>
      <c r="O1043" s="12"/>
      <c r="P1043" s="12"/>
      <c r="Q1043" s="12"/>
      <c r="R1043" s="115"/>
      <c r="S1043" s="109"/>
      <c r="T1043" s="103"/>
      <c r="U1043" s="103"/>
      <c r="V1043" s="103"/>
      <c r="W1043" s="103"/>
      <c r="X1043" s="103"/>
      <c r="Y1043" s="103"/>
      <c r="Z1043" s="103"/>
      <c r="AA1043" s="103"/>
      <c r="AB1043" s="103"/>
      <c r="AC1043" s="103"/>
      <c r="AD1043" s="103"/>
    </row>
    <row r="1044" spans="1:30" s="107" customFormat="1" x14ac:dyDescent="0.2">
      <c r="A1044" s="12"/>
      <c r="B1044" s="12"/>
      <c r="C1044" s="60"/>
      <c r="D1044" s="60"/>
      <c r="E1044" s="41"/>
      <c r="F1044" s="12"/>
      <c r="G1044" s="432"/>
      <c r="H1044" s="12"/>
      <c r="I1044" s="12"/>
      <c r="J1044" s="60"/>
      <c r="K1044" s="12"/>
      <c r="L1044" s="12"/>
      <c r="M1044" s="60"/>
      <c r="N1044" s="12"/>
      <c r="O1044" s="12"/>
      <c r="P1044" s="12"/>
      <c r="Q1044" s="12"/>
      <c r="R1044" s="115"/>
      <c r="S1044" s="109"/>
      <c r="T1044" s="103"/>
      <c r="U1044" s="103"/>
      <c r="V1044" s="103"/>
      <c r="W1044" s="103"/>
      <c r="X1044" s="103"/>
      <c r="Y1044" s="103"/>
      <c r="Z1044" s="103"/>
      <c r="AA1044" s="103"/>
      <c r="AB1044" s="103"/>
      <c r="AC1044" s="103"/>
      <c r="AD1044" s="103"/>
    </row>
    <row r="1045" spans="1:30" s="107" customFormat="1" x14ac:dyDescent="0.2">
      <c r="A1045" s="12"/>
      <c r="B1045" s="12"/>
      <c r="C1045" s="60"/>
      <c r="D1045" s="60"/>
      <c r="E1045" s="41"/>
      <c r="F1045" s="12"/>
      <c r="G1045" s="432"/>
      <c r="H1045" s="12"/>
      <c r="I1045" s="12"/>
      <c r="J1045" s="60"/>
      <c r="K1045" s="12"/>
      <c r="L1045" s="12"/>
      <c r="M1045" s="60"/>
      <c r="N1045" s="12"/>
      <c r="O1045" s="12"/>
      <c r="P1045" s="12"/>
      <c r="Q1045" s="12"/>
      <c r="R1045" s="115"/>
      <c r="S1045" s="109"/>
      <c r="T1045" s="103"/>
      <c r="U1045" s="103"/>
      <c r="V1045" s="103"/>
      <c r="W1045" s="103"/>
      <c r="X1045" s="103"/>
      <c r="Y1045" s="103"/>
      <c r="Z1045" s="103"/>
      <c r="AA1045" s="103"/>
      <c r="AB1045" s="103"/>
      <c r="AC1045" s="103"/>
      <c r="AD1045" s="103"/>
    </row>
    <row r="1046" spans="1:30" s="107" customFormat="1" x14ac:dyDescent="0.2">
      <c r="A1046" s="12"/>
      <c r="B1046" s="12"/>
      <c r="C1046" s="60"/>
      <c r="D1046" s="60"/>
      <c r="E1046" s="41"/>
      <c r="F1046" s="12"/>
      <c r="G1046" s="432"/>
      <c r="H1046" s="12"/>
      <c r="I1046" s="12"/>
      <c r="J1046" s="60"/>
      <c r="K1046" s="12"/>
      <c r="L1046" s="12"/>
      <c r="M1046" s="60"/>
      <c r="N1046" s="12"/>
      <c r="O1046" s="12"/>
      <c r="P1046" s="12"/>
      <c r="Q1046" s="12"/>
      <c r="R1046" s="115"/>
      <c r="S1046" s="109"/>
      <c r="T1046" s="103"/>
      <c r="U1046" s="103"/>
      <c r="V1046" s="103"/>
      <c r="W1046" s="103"/>
      <c r="X1046" s="103"/>
      <c r="Y1046" s="103"/>
      <c r="Z1046" s="103"/>
      <c r="AA1046" s="103"/>
      <c r="AB1046" s="103"/>
      <c r="AC1046" s="103"/>
      <c r="AD1046" s="103"/>
    </row>
    <row r="1047" spans="1:30" s="107" customFormat="1" x14ac:dyDescent="0.2">
      <c r="A1047" s="12"/>
      <c r="B1047" s="12"/>
      <c r="C1047" s="60"/>
      <c r="D1047" s="60"/>
      <c r="E1047" s="41"/>
      <c r="F1047" s="12"/>
      <c r="G1047" s="432"/>
      <c r="H1047" s="12"/>
      <c r="I1047" s="12"/>
      <c r="J1047" s="60"/>
      <c r="K1047" s="12"/>
      <c r="L1047" s="12"/>
      <c r="M1047" s="60"/>
      <c r="N1047" s="12"/>
      <c r="O1047" s="12"/>
      <c r="P1047" s="12"/>
      <c r="Q1047" s="12"/>
      <c r="R1047" s="115"/>
      <c r="S1047" s="109"/>
      <c r="T1047" s="103"/>
      <c r="U1047" s="103"/>
      <c r="V1047" s="103"/>
      <c r="W1047" s="103"/>
      <c r="X1047" s="103"/>
      <c r="Y1047" s="103"/>
      <c r="Z1047" s="103"/>
      <c r="AA1047" s="103"/>
      <c r="AB1047" s="103"/>
      <c r="AC1047" s="103"/>
      <c r="AD1047" s="103"/>
    </row>
    <row r="1048" spans="1:30" s="107" customFormat="1" x14ac:dyDescent="0.2">
      <c r="A1048" s="12"/>
      <c r="B1048" s="12"/>
      <c r="C1048" s="60"/>
      <c r="D1048" s="60"/>
      <c r="E1048" s="41"/>
      <c r="F1048" s="12"/>
      <c r="G1048" s="432"/>
      <c r="H1048" s="12"/>
      <c r="I1048" s="12"/>
      <c r="J1048" s="60"/>
      <c r="K1048" s="12"/>
      <c r="L1048" s="12"/>
      <c r="M1048" s="60"/>
      <c r="N1048" s="12"/>
      <c r="O1048" s="12"/>
      <c r="P1048" s="12"/>
      <c r="Q1048" s="12"/>
      <c r="R1048" s="115"/>
      <c r="S1048" s="109"/>
      <c r="T1048" s="103"/>
      <c r="U1048" s="103"/>
      <c r="V1048" s="103"/>
      <c r="W1048" s="103"/>
      <c r="X1048" s="103"/>
      <c r="Y1048" s="103"/>
      <c r="Z1048" s="103"/>
      <c r="AA1048" s="103"/>
      <c r="AB1048" s="103"/>
      <c r="AC1048" s="103"/>
      <c r="AD1048" s="103"/>
    </row>
    <row r="1049" spans="1:30" s="107" customFormat="1" x14ac:dyDescent="0.2">
      <c r="A1049" s="12"/>
      <c r="B1049" s="12"/>
      <c r="C1049" s="60"/>
      <c r="D1049" s="60"/>
      <c r="E1049" s="41"/>
      <c r="F1049" s="12"/>
      <c r="G1049" s="432"/>
      <c r="H1049" s="12"/>
      <c r="I1049" s="12"/>
      <c r="J1049" s="60"/>
      <c r="K1049" s="12"/>
      <c r="L1049" s="12"/>
      <c r="M1049" s="60"/>
      <c r="N1049" s="12"/>
      <c r="O1049" s="12"/>
      <c r="P1049" s="12"/>
      <c r="Q1049" s="12"/>
      <c r="R1049" s="115"/>
      <c r="S1049" s="109"/>
      <c r="T1049" s="103"/>
      <c r="U1049" s="103"/>
      <c r="V1049" s="103"/>
      <c r="W1049" s="103"/>
      <c r="X1049" s="103"/>
      <c r="Y1049" s="103"/>
      <c r="Z1049" s="103"/>
      <c r="AA1049" s="103"/>
      <c r="AB1049" s="103"/>
      <c r="AC1049" s="103"/>
      <c r="AD1049" s="103"/>
    </row>
    <row r="1050" spans="1:30" s="107" customFormat="1" x14ac:dyDescent="0.2">
      <c r="A1050" s="12"/>
      <c r="B1050" s="12"/>
      <c r="C1050" s="60"/>
      <c r="D1050" s="60"/>
      <c r="E1050" s="41"/>
      <c r="F1050" s="12"/>
      <c r="G1050" s="432"/>
      <c r="H1050" s="12"/>
      <c r="I1050" s="12"/>
      <c r="J1050" s="60"/>
      <c r="K1050" s="12"/>
      <c r="L1050" s="12"/>
      <c r="M1050" s="60"/>
      <c r="N1050" s="12"/>
      <c r="O1050" s="12"/>
      <c r="P1050" s="12"/>
      <c r="Q1050" s="12"/>
      <c r="R1050" s="115"/>
      <c r="S1050" s="109"/>
      <c r="T1050" s="103"/>
      <c r="U1050" s="103"/>
      <c r="V1050" s="103"/>
      <c r="W1050" s="103"/>
      <c r="X1050" s="103"/>
      <c r="Y1050" s="103"/>
      <c r="Z1050" s="103"/>
      <c r="AA1050" s="103"/>
      <c r="AB1050" s="103"/>
      <c r="AC1050" s="103"/>
      <c r="AD1050" s="103"/>
    </row>
    <row r="1051" spans="1:30" s="107" customFormat="1" x14ac:dyDescent="0.2">
      <c r="A1051" s="12"/>
      <c r="B1051" s="12"/>
      <c r="C1051" s="60"/>
      <c r="D1051" s="60"/>
      <c r="E1051" s="41"/>
      <c r="F1051" s="12"/>
      <c r="G1051" s="432"/>
      <c r="H1051" s="12"/>
      <c r="I1051" s="12"/>
      <c r="J1051" s="60"/>
      <c r="K1051" s="12"/>
      <c r="L1051" s="12"/>
      <c r="M1051" s="60"/>
      <c r="N1051" s="12"/>
      <c r="O1051" s="12"/>
      <c r="P1051" s="12"/>
      <c r="Q1051" s="12"/>
      <c r="R1051" s="115"/>
      <c r="S1051" s="109"/>
      <c r="T1051" s="103"/>
      <c r="U1051" s="103"/>
      <c r="V1051" s="103"/>
      <c r="W1051" s="103"/>
      <c r="X1051" s="103"/>
      <c r="Y1051" s="103"/>
      <c r="Z1051" s="103"/>
      <c r="AA1051" s="103"/>
      <c r="AB1051" s="103"/>
      <c r="AC1051" s="103"/>
      <c r="AD1051" s="103"/>
    </row>
    <row r="1052" spans="1:30" s="107" customFormat="1" x14ac:dyDescent="0.2">
      <c r="A1052" s="12"/>
      <c r="B1052" s="12"/>
      <c r="C1052" s="60"/>
      <c r="D1052" s="60"/>
      <c r="E1052" s="41"/>
      <c r="F1052" s="12"/>
      <c r="G1052" s="432"/>
      <c r="H1052" s="12"/>
      <c r="I1052" s="12"/>
      <c r="J1052" s="60"/>
      <c r="K1052" s="12"/>
      <c r="L1052" s="12"/>
      <c r="M1052" s="60"/>
      <c r="N1052" s="12"/>
      <c r="O1052" s="12"/>
      <c r="P1052" s="12"/>
      <c r="Q1052" s="12"/>
      <c r="R1052" s="115"/>
      <c r="S1052" s="109"/>
      <c r="T1052" s="103"/>
      <c r="U1052" s="103"/>
      <c r="V1052" s="103"/>
      <c r="W1052" s="103"/>
      <c r="X1052" s="103"/>
      <c r="Y1052" s="103"/>
      <c r="Z1052" s="103"/>
      <c r="AA1052" s="103"/>
      <c r="AB1052" s="103"/>
      <c r="AC1052" s="103"/>
      <c r="AD1052" s="103"/>
    </row>
    <row r="1053" spans="1:30" s="107" customFormat="1" x14ac:dyDescent="0.2">
      <c r="A1053" s="12"/>
      <c r="B1053" s="12"/>
      <c r="C1053" s="60"/>
      <c r="D1053" s="60"/>
      <c r="E1053" s="41"/>
      <c r="F1053" s="12"/>
      <c r="G1053" s="432"/>
      <c r="H1053" s="12"/>
      <c r="I1053" s="12"/>
      <c r="J1053" s="60"/>
      <c r="K1053" s="12"/>
      <c r="L1053" s="12"/>
      <c r="M1053" s="60"/>
      <c r="N1053" s="12"/>
      <c r="O1053" s="12"/>
      <c r="P1053" s="12"/>
      <c r="Q1053" s="12"/>
      <c r="R1053" s="115"/>
      <c r="S1053" s="109"/>
      <c r="T1053" s="103"/>
      <c r="U1053" s="103"/>
      <c r="V1053" s="103"/>
      <c r="W1053" s="103"/>
      <c r="X1053" s="103"/>
      <c r="Y1053" s="103"/>
      <c r="Z1053" s="103"/>
      <c r="AA1053" s="103"/>
      <c r="AB1053" s="103"/>
      <c r="AC1053" s="103"/>
      <c r="AD1053" s="103"/>
    </row>
    <row r="1054" spans="1:30" s="107" customFormat="1" x14ac:dyDescent="0.2">
      <c r="A1054" s="12"/>
      <c r="B1054" s="12"/>
      <c r="C1054" s="60"/>
      <c r="D1054" s="60"/>
      <c r="E1054" s="41"/>
      <c r="F1054" s="12"/>
      <c r="G1054" s="432"/>
      <c r="H1054" s="12"/>
      <c r="I1054" s="12"/>
      <c r="J1054" s="60"/>
      <c r="K1054" s="12"/>
      <c r="L1054" s="12"/>
      <c r="M1054" s="60"/>
      <c r="N1054" s="12"/>
      <c r="O1054" s="12"/>
      <c r="P1054" s="12"/>
      <c r="Q1054" s="12"/>
      <c r="R1054" s="115"/>
      <c r="S1054" s="109"/>
      <c r="T1054" s="103"/>
      <c r="U1054" s="103"/>
      <c r="V1054" s="103"/>
      <c r="W1054" s="103"/>
      <c r="X1054" s="103"/>
      <c r="Y1054" s="103"/>
      <c r="Z1054" s="103"/>
      <c r="AA1054" s="103"/>
      <c r="AB1054" s="103"/>
      <c r="AC1054" s="103"/>
      <c r="AD1054" s="103"/>
    </row>
    <row r="1055" spans="1:30" s="107" customFormat="1" x14ac:dyDescent="0.2">
      <c r="A1055" s="12"/>
      <c r="B1055" s="12"/>
      <c r="C1055" s="60"/>
      <c r="D1055" s="60"/>
      <c r="E1055" s="41"/>
      <c r="F1055" s="12"/>
      <c r="G1055" s="432"/>
      <c r="H1055" s="12"/>
      <c r="I1055" s="12"/>
      <c r="J1055" s="60"/>
      <c r="K1055" s="12"/>
      <c r="L1055" s="12"/>
      <c r="M1055" s="60"/>
      <c r="N1055" s="12"/>
      <c r="O1055" s="12"/>
      <c r="P1055" s="12"/>
      <c r="Q1055" s="12"/>
      <c r="R1055" s="115"/>
      <c r="S1055" s="109"/>
      <c r="T1055" s="103"/>
      <c r="U1055" s="103"/>
      <c r="V1055" s="103"/>
      <c r="W1055" s="103"/>
      <c r="X1055" s="103"/>
      <c r="Y1055" s="103"/>
      <c r="Z1055" s="103"/>
      <c r="AA1055" s="103"/>
      <c r="AB1055" s="103"/>
      <c r="AC1055" s="103"/>
      <c r="AD1055" s="103"/>
    </row>
    <row r="1056" spans="1:30" s="107" customFormat="1" x14ac:dyDescent="0.2">
      <c r="A1056" s="12"/>
      <c r="B1056" s="12"/>
      <c r="C1056" s="60"/>
      <c r="D1056" s="60"/>
      <c r="E1056" s="41"/>
      <c r="F1056" s="12"/>
      <c r="G1056" s="432"/>
      <c r="H1056" s="12"/>
      <c r="I1056" s="12"/>
      <c r="J1056" s="60"/>
      <c r="K1056" s="12"/>
      <c r="L1056" s="12"/>
      <c r="M1056" s="60"/>
      <c r="N1056" s="12"/>
      <c r="O1056" s="12"/>
      <c r="P1056" s="12"/>
      <c r="Q1056" s="12"/>
      <c r="R1056" s="115"/>
      <c r="S1056" s="109"/>
      <c r="T1056" s="103"/>
      <c r="U1056" s="103"/>
      <c r="V1056" s="103"/>
      <c r="W1056" s="103"/>
      <c r="X1056" s="103"/>
      <c r="Y1056" s="103"/>
      <c r="Z1056" s="103"/>
      <c r="AA1056" s="103"/>
      <c r="AB1056" s="103"/>
      <c r="AC1056" s="103"/>
      <c r="AD1056" s="103"/>
    </row>
    <row r="1057" spans="1:30" s="107" customFormat="1" x14ac:dyDescent="0.2">
      <c r="A1057" s="12"/>
      <c r="B1057" s="12"/>
      <c r="C1057" s="60"/>
      <c r="D1057" s="60"/>
      <c r="E1057" s="41"/>
      <c r="F1057" s="12"/>
      <c r="G1057" s="432"/>
      <c r="H1057" s="12"/>
      <c r="I1057" s="12"/>
      <c r="J1057" s="60"/>
      <c r="K1057" s="12"/>
      <c r="L1057" s="12"/>
      <c r="M1057" s="60"/>
      <c r="N1057" s="12"/>
      <c r="O1057" s="12"/>
      <c r="P1057" s="12"/>
      <c r="Q1057" s="12"/>
      <c r="R1057" s="115"/>
      <c r="S1057" s="109"/>
      <c r="T1057" s="103"/>
      <c r="U1057" s="103"/>
      <c r="V1057" s="103"/>
      <c r="W1057" s="103"/>
      <c r="X1057" s="103"/>
      <c r="Y1057" s="103"/>
      <c r="Z1057" s="103"/>
      <c r="AA1057" s="103"/>
      <c r="AB1057" s="103"/>
      <c r="AC1057" s="103"/>
      <c r="AD1057" s="103"/>
    </row>
    <row r="1058" spans="1:30" s="107" customFormat="1" x14ac:dyDescent="0.2">
      <c r="A1058" s="12"/>
      <c r="B1058" s="12"/>
      <c r="C1058" s="60"/>
      <c r="D1058" s="60"/>
      <c r="E1058" s="41"/>
      <c r="F1058" s="12"/>
      <c r="G1058" s="432"/>
      <c r="H1058" s="12"/>
      <c r="I1058" s="12"/>
      <c r="J1058" s="60"/>
      <c r="K1058" s="12"/>
      <c r="L1058" s="12"/>
      <c r="M1058" s="60"/>
      <c r="N1058" s="12"/>
      <c r="O1058" s="12"/>
      <c r="P1058" s="12"/>
      <c r="Q1058" s="12"/>
      <c r="R1058" s="115"/>
      <c r="S1058" s="109"/>
      <c r="T1058" s="103"/>
      <c r="U1058" s="103"/>
      <c r="V1058" s="103"/>
      <c r="W1058" s="103"/>
      <c r="X1058" s="103"/>
      <c r="Y1058" s="103"/>
      <c r="Z1058" s="103"/>
      <c r="AA1058" s="103"/>
      <c r="AB1058" s="103"/>
      <c r="AC1058" s="103"/>
      <c r="AD1058" s="103"/>
    </row>
    <row r="1059" spans="1:30" s="107" customFormat="1" x14ac:dyDescent="0.2">
      <c r="A1059" s="12"/>
      <c r="B1059" s="12"/>
      <c r="C1059" s="60"/>
      <c r="D1059" s="60"/>
      <c r="E1059" s="41"/>
      <c r="F1059" s="12"/>
      <c r="G1059" s="432"/>
      <c r="H1059" s="12"/>
      <c r="I1059" s="12"/>
      <c r="J1059" s="60"/>
      <c r="K1059" s="12"/>
      <c r="L1059" s="12"/>
      <c r="M1059" s="60"/>
      <c r="N1059" s="12"/>
      <c r="O1059" s="12"/>
      <c r="P1059" s="12"/>
      <c r="Q1059" s="12"/>
      <c r="R1059" s="115"/>
      <c r="S1059" s="109"/>
      <c r="T1059" s="103"/>
      <c r="U1059" s="103"/>
      <c r="V1059" s="103"/>
      <c r="W1059" s="103"/>
      <c r="X1059" s="103"/>
      <c r="Y1059" s="103"/>
      <c r="Z1059" s="103"/>
      <c r="AA1059" s="103"/>
      <c r="AB1059" s="103"/>
      <c r="AC1059" s="103"/>
      <c r="AD1059" s="103"/>
    </row>
    <row r="1060" spans="1:30" s="107" customFormat="1" x14ac:dyDescent="0.2">
      <c r="A1060" s="12"/>
      <c r="B1060" s="12"/>
      <c r="C1060" s="60"/>
      <c r="D1060" s="60"/>
      <c r="E1060" s="41"/>
      <c r="F1060" s="12"/>
      <c r="G1060" s="432"/>
      <c r="H1060" s="12"/>
      <c r="I1060" s="12"/>
      <c r="J1060" s="60"/>
      <c r="K1060" s="12"/>
      <c r="L1060" s="12"/>
      <c r="M1060" s="60"/>
      <c r="N1060" s="12"/>
      <c r="O1060" s="12"/>
      <c r="P1060" s="12"/>
      <c r="Q1060" s="12"/>
      <c r="R1060" s="115"/>
      <c r="S1060" s="109"/>
      <c r="T1060" s="103"/>
      <c r="U1060" s="103"/>
      <c r="V1060" s="103"/>
      <c r="W1060" s="103"/>
      <c r="X1060" s="103"/>
      <c r="Y1060" s="103"/>
      <c r="Z1060" s="103"/>
      <c r="AA1060" s="103"/>
      <c r="AB1060" s="103"/>
      <c r="AC1060" s="103"/>
      <c r="AD1060" s="103"/>
    </row>
    <row r="1061" spans="1:30" s="107" customFormat="1" x14ac:dyDescent="0.2">
      <c r="A1061" s="12"/>
      <c r="B1061" s="12"/>
      <c r="C1061" s="60"/>
      <c r="D1061" s="60"/>
      <c r="E1061" s="41"/>
      <c r="F1061" s="12"/>
      <c r="G1061" s="432"/>
      <c r="H1061" s="12"/>
      <c r="I1061" s="12"/>
      <c r="J1061" s="60"/>
      <c r="K1061" s="12"/>
      <c r="L1061" s="12"/>
      <c r="M1061" s="60"/>
      <c r="N1061" s="12"/>
      <c r="O1061" s="12"/>
      <c r="P1061" s="12"/>
      <c r="Q1061" s="12"/>
      <c r="R1061" s="115"/>
      <c r="S1061" s="109"/>
      <c r="T1061" s="103"/>
      <c r="U1061" s="103"/>
      <c r="V1061" s="103"/>
      <c r="W1061" s="103"/>
      <c r="X1061" s="103"/>
      <c r="Y1061" s="103"/>
      <c r="Z1061" s="103"/>
      <c r="AA1061" s="103"/>
      <c r="AB1061" s="103"/>
      <c r="AC1061" s="103"/>
      <c r="AD1061" s="103"/>
    </row>
    <row r="1062" spans="1:30" s="107" customFormat="1" x14ac:dyDescent="0.2">
      <c r="A1062" s="12"/>
      <c r="B1062" s="12"/>
      <c r="C1062" s="60"/>
      <c r="D1062" s="60"/>
      <c r="E1062" s="41"/>
      <c r="F1062" s="12"/>
      <c r="G1062" s="432"/>
      <c r="H1062" s="12"/>
      <c r="I1062" s="12"/>
      <c r="J1062" s="60"/>
      <c r="K1062" s="12"/>
      <c r="L1062" s="12"/>
      <c r="M1062" s="60"/>
      <c r="N1062" s="12"/>
      <c r="O1062" s="12"/>
      <c r="P1062" s="12"/>
      <c r="Q1062" s="12"/>
      <c r="R1062" s="115"/>
      <c r="S1062" s="109"/>
      <c r="T1062" s="103"/>
      <c r="U1062" s="103"/>
      <c r="V1062" s="103"/>
      <c r="W1062" s="103"/>
      <c r="X1062" s="103"/>
      <c r="Y1062" s="103"/>
      <c r="Z1062" s="103"/>
      <c r="AA1062" s="103"/>
      <c r="AB1062" s="103"/>
      <c r="AC1062" s="103"/>
      <c r="AD1062" s="103"/>
    </row>
    <row r="1063" spans="1:30" s="107" customFormat="1" x14ac:dyDescent="0.2">
      <c r="A1063" s="12"/>
      <c r="B1063" s="12"/>
      <c r="C1063" s="60"/>
      <c r="D1063" s="60"/>
      <c r="E1063" s="41"/>
      <c r="F1063" s="12"/>
      <c r="G1063" s="432"/>
      <c r="H1063" s="12"/>
      <c r="I1063" s="12"/>
      <c r="J1063" s="60"/>
      <c r="K1063" s="12"/>
      <c r="L1063" s="12"/>
      <c r="M1063" s="60"/>
      <c r="N1063" s="12"/>
      <c r="O1063" s="12"/>
      <c r="P1063" s="12"/>
      <c r="Q1063" s="12"/>
      <c r="R1063" s="115"/>
      <c r="S1063" s="109"/>
      <c r="T1063" s="103"/>
      <c r="U1063" s="103"/>
      <c r="V1063" s="103"/>
      <c r="W1063" s="103"/>
      <c r="X1063" s="103"/>
      <c r="Y1063" s="103"/>
      <c r="Z1063" s="103"/>
      <c r="AA1063" s="103"/>
      <c r="AB1063" s="103"/>
      <c r="AC1063" s="103"/>
      <c r="AD1063" s="103"/>
    </row>
    <row r="1064" spans="1:30" s="107" customFormat="1" x14ac:dyDescent="0.2">
      <c r="A1064" s="12"/>
      <c r="B1064" s="12"/>
      <c r="C1064" s="60"/>
      <c r="D1064" s="60"/>
      <c r="E1064" s="41"/>
      <c r="F1064" s="12"/>
      <c r="G1064" s="432"/>
      <c r="H1064" s="12"/>
      <c r="I1064" s="12"/>
      <c r="J1064" s="60"/>
      <c r="K1064" s="12"/>
      <c r="L1064" s="12"/>
      <c r="M1064" s="60"/>
      <c r="N1064" s="12"/>
      <c r="O1064" s="12"/>
      <c r="P1064" s="12"/>
      <c r="Q1064" s="12"/>
      <c r="R1064" s="115"/>
      <c r="S1064" s="109"/>
      <c r="T1064" s="103"/>
      <c r="U1064" s="103"/>
      <c r="V1064" s="103"/>
      <c r="W1064" s="103"/>
      <c r="X1064" s="103"/>
      <c r="Y1064" s="103"/>
      <c r="Z1064" s="103"/>
      <c r="AA1064" s="103"/>
      <c r="AB1064" s="103"/>
      <c r="AC1064" s="103"/>
      <c r="AD1064" s="103"/>
    </row>
    <row r="1065" spans="1:30" s="107" customFormat="1" x14ac:dyDescent="0.2">
      <c r="A1065" s="12"/>
      <c r="B1065" s="12"/>
      <c r="C1065" s="60"/>
      <c r="D1065" s="60"/>
      <c r="E1065" s="41"/>
      <c r="F1065" s="12"/>
      <c r="G1065" s="432"/>
      <c r="H1065" s="12"/>
      <c r="I1065" s="12"/>
      <c r="J1065" s="60"/>
      <c r="K1065" s="12"/>
      <c r="L1065" s="12"/>
      <c r="M1065" s="60"/>
      <c r="N1065" s="12"/>
      <c r="O1065" s="12"/>
      <c r="P1065" s="12"/>
      <c r="Q1065" s="12"/>
      <c r="R1065" s="115"/>
      <c r="S1065" s="109"/>
      <c r="T1065" s="103"/>
      <c r="U1065" s="103"/>
      <c r="V1065" s="103"/>
      <c r="W1065" s="103"/>
      <c r="X1065" s="103"/>
      <c r="Y1065" s="103"/>
      <c r="Z1065" s="103"/>
      <c r="AA1065" s="103"/>
      <c r="AB1065" s="103"/>
      <c r="AC1065" s="103"/>
      <c r="AD1065" s="103"/>
    </row>
    <row r="1066" spans="1:30" s="107" customFormat="1" x14ac:dyDescent="0.2">
      <c r="A1066" s="12"/>
      <c r="B1066" s="12"/>
      <c r="C1066" s="60"/>
      <c r="D1066" s="60"/>
      <c r="E1066" s="41"/>
      <c r="F1066" s="12"/>
      <c r="G1066" s="432"/>
      <c r="H1066" s="12"/>
      <c r="I1066" s="12"/>
      <c r="J1066" s="60"/>
      <c r="K1066" s="12"/>
      <c r="L1066" s="12"/>
      <c r="M1066" s="60"/>
      <c r="N1066" s="12"/>
      <c r="O1066" s="12"/>
      <c r="P1066" s="12"/>
      <c r="Q1066" s="12"/>
      <c r="R1066" s="115"/>
      <c r="S1066" s="109"/>
      <c r="T1066" s="103"/>
      <c r="U1066" s="103"/>
      <c r="V1066" s="103"/>
      <c r="W1066" s="103"/>
      <c r="X1066" s="103"/>
      <c r="Y1066" s="103"/>
      <c r="Z1066" s="103"/>
      <c r="AA1066" s="103"/>
      <c r="AB1066" s="103"/>
      <c r="AC1066" s="103"/>
      <c r="AD1066" s="103"/>
    </row>
    <row r="1067" spans="1:30" s="107" customFormat="1" x14ac:dyDescent="0.2">
      <c r="A1067" s="12"/>
      <c r="B1067" s="12"/>
      <c r="C1067" s="60"/>
      <c r="D1067" s="60"/>
      <c r="E1067" s="41"/>
      <c r="F1067" s="12"/>
      <c r="G1067" s="432"/>
      <c r="H1067" s="12"/>
      <c r="I1067" s="12"/>
      <c r="J1067" s="60"/>
      <c r="K1067" s="12"/>
      <c r="L1067" s="12"/>
      <c r="M1067" s="60"/>
      <c r="N1067" s="12"/>
      <c r="O1067" s="12"/>
      <c r="P1067" s="12"/>
      <c r="Q1067" s="12"/>
      <c r="R1067" s="115"/>
      <c r="S1067" s="109"/>
      <c r="T1067" s="103"/>
      <c r="U1067" s="103"/>
      <c r="V1067" s="103"/>
      <c r="W1067" s="103"/>
      <c r="X1067" s="103"/>
      <c r="Y1067" s="103"/>
      <c r="Z1067" s="103"/>
      <c r="AA1067" s="103"/>
      <c r="AB1067" s="103"/>
      <c r="AC1067" s="103"/>
      <c r="AD1067" s="103"/>
    </row>
    <row r="1068" spans="1:30" s="107" customFormat="1" x14ac:dyDescent="0.2">
      <c r="A1068" s="12"/>
      <c r="B1068" s="12"/>
      <c r="C1068" s="60"/>
      <c r="D1068" s="60"/>
      <c r="E1068" s="41"/>
      <c r="F1068" s="12"/>
      <c r="G1068" s="432"/>
      <c r="H1068" s="12"/>
      <c r="I1068" s="12"/>
      <c r="J1068" s="60"/>
      <c r="K1068" s="12"/>
      <c r="L1068" s="12"/>
      <c r="M1068" s="60"/>
      <c r="N1068" s="12"/>
      <c r="O1068" s="12"/>
      <c r="P1068" s="12"/>
      <c r="Q1068" s="12"/>
      <c r="R1068" s="115"/>
      <c r="S1068" s="109"/>
      <c r="T1068" s="103"/>
      <c r="U1068" s="103"/>
      <c r="V1068" s="103"/>
      <c r="W1068" s="103"/>
      <c r="X1068" s="103"/>
      <c r="Y1068" s="103"/>
      <c r="Z1068" s="103"/>
      <c r="AA1068" s="103"/>
      <c r="AB1068" s="103"/>
      <c r="AC1068" s="103"/>
      <c r="AD1068" s="103"/>
    </row>
    <row r="1069" spans="1:30" s="107" customFormat="1" x14ac:dyDescent="0.2">
      <c r="A1069" s="12"/>
      <c r="B1069" s="12"/>
      <c r="C1069" s="60"/>
      <c r="D1069" s="60"/>
      <c r="E1069" s="41"/>
      <c r="F1069" s="12"/>
      <c r="G1069" s="432"/>
      <c r="H1069" s="12"/>
      <c r="I1069" s="12"/>
      <c r="J1069" s="60"/>
      <c r="K1069" s="12"/>
      <c r="L1069" s="12"/>
      <c r="M1069" s="60"/>
      <c r="N1069" s="12"/>
      <c r="O1069" s="12"/>
      <c r="P1069" s="12"/>
      <c r="Q1069" s="12"/>
      <c r="R1069" s="115"/>
      <c r="S1069" s="109"/>
      <c r="T1069" s="103"/>
      <c r="U1069" s="103"/>
      <c r="V1069" s="103"/>
      <c r="W1069" s="103"/>
      <c r="X1069" s="103"/>
      <c r="Y1069" s="103"/>
      <c r="Z1069" s="103"/>
      <c r="AA1069" s="103"/>
      <c r="AB1069" s="103"/>
      <c r="AC1069" s="103"/>
      <c r="AD1069" s="103"/>
    </row>
    <row r="1070" spans="1:30" s="107" customFormat="1" x14ac:dyDescent="0.2">
      <c r="A1070" s="12"/>
      <c r="B1070" s="12"/>
      <c r="C1070" s="60"/>
      <c r="D1070" s="60"/>
      <c r="E1070" s="41"/>
      <c r="F1070" s="12"/>
      <c r="G1070" s="432"/>
      <c r="H1070" s="12"/>
      <c r="I1070" s="12"/>
      <c r="J1070" s="60"/>
      <c r="K1070" s="12"/>
      <c r="L1070" s="12"/>
      <c r="M1070" s="60"/>
      <c r="N1070" s="12"/>
      <c r="O1070" s="12"/>
      <c r="P1070" s="12"/>
      <c r="Q1070" s="12"/>
      <c r="R1070" s="115"/>
      <c r="S1070" s="109"/>
      <c r="T1070" s="103"/>
      <c r="U1070" s="103"/>
      <c r="V1070" s="103"/>
      <c r="W1070" s="103"/>
      <c r="X1070" s="103"/>
      <c r="Y1070" s="103"/>
      <c r="Z1070" s="103"/>
      <c r="AA1070" s="103"/>
      <c r="AB1070" s="103"/>
      <c r="AC1070" s="103"/>
      <c r="AD1070" s="103"/>
    </row>
    <row r="1071" spans="1:30" s="107" customFormat="1" x14ac:dyDescent="0.2">
      <c r="A1071" s="12"/>
      <c r="B1071" s="12"/>
      <c r="C1071" s="60"/>
      <c r="D1071" s="60"/>
      <c r="E1071" s="41"/>
      <c r="F1071" s="12"/>
      <c r="G1071" s="432"/>
      <c r="H1071" s="12"/>
      <c r="I1071" s="12"/>
      <c r="J1071" s="60"/>
      <c r="K1071" s="12"/>
      <c r="L1071" s="12"/>
      <c r="M1071" s="60"/>
      <c r="N1071" s="12"/>
      <c r="O1071" s="12"/>
      <c r="P1071" s="12"/>
      <c r="Q1071" s="12"/>
      <c r="R1071" s="115"/>
      <c r="S1071" s="109"/>
      <c r="T1071" s="103"/>
      <c r="U1071" s="103"/>
      <c r="V1071" s="103"/>
      <c r="W1071" s="103"/>
      <c r="X1071" s="103"/>
      <c r="Y1071" s="103"/>
      <c r="Z1071" s="103"/>
      <c r="AA1071" s="103"/>
      <c r="AB1071" s="103"/>
      <c r="AC1071" s="103"/>
      <c r="AD1071" s="103"/>
    </row>
    <row r="1072" spans="1:30" s="107" customFormat="1" x14ac:dyDescent="0.2">
      <c r="A1072" s="12"/>
      <c r="B1072" s="12"/>
      <c r="C1072" s="60"/>
      <c r="D1072" s="60"/>
      <c r="E1072" s="41"/>
      <c r="F1072" s="12"/>
      <c r="G1072" s="432"/>
      <c r="H1072" s="12"/>
      <c r="I1072" s="12"/>
      <c r="J1072" s="60"/>
      <c r="K1072" s="12"/>
      <c r="L1072" s="12"/>
      <c r="M1072" s="60"/>
      <c r="N1072" s="12"/>
      <c r="O1072" s="12"/>
      <c r="P1072" s="12"/>
      <c r="Q1072" s="12"/>
      <c r="R1072" s="115"/>
      <c r="S1072" s="109"/>
      <c r="T1072" s="103"/>
      <c r="U1072" s="103"/>
      <c r="V1072" s="103"/>
      <c r="W1072" s="103"/>
      <c r="X1072" s="103"/>
      <c r="Y1072" s="103"/>
      <c r="Z1072" s="103"/>
      <c r="AA1072" s="103"/>
      <c r="AB1072" s="103"/>
      <c r="AC1072" s="103"/>
      <c r="AD1072" s="103"/>
    </row>
    <row r="1073" spans="1:30" s="107" customFormat="1" x14ac:dyDescent="0.2">
      <c r="A1073" s="12"/>
      <c r="B1073" s="12"/>
      <c r="C1073" s="60"/>
      <c r="D1073" s="60"/>
      <c r="E1073" s="41"/>
      <c r="F1073" s="12"/>
      <c r="G1073" s="432"/>
      <c r="H1073" s="12"/>
      <c r="I1073" s="12"/>
      <c r="J1073" s="60"/>
      <c r="K1073" s="12"/>
      <c r="L1073" s="12"/>
      <c r="M1073" s="60"/>
      <c r="N1073" s="12"/>
      <c r="O1073" s="12"/>
      <c r="P1073" s="12"/>
      <c r="Q1073" s="12"/>
      <c r="R1073" s="115"/>
      <c r="S1073" s="109"/>
      <c r="T1073" s="103"/>
      <c r="U1073" s="103"/>
      <c r="V1073" s="103"/>
      <c r="W1073" s="103"/>
      <c r="X1073" s="103"/>
      <c r="Y1073" s="103"/>
      <c r="Z1073" s="103"/>
      <c r="AA1073" s="103"/>
      <c r="AB1073" s="103"/>
      <c r="AC1073" s="103"/>
      <c r="AD1073" s="103"/>
    </row>
    <row r="1074" spans="1:30" s="107" customFormat="1" x14ac:dyDescent="0.2">
      <c r="A1074" s="12"/>
      <c r="B1074" s="12"/>
      <c r="C1074" s="60"/>
      <c r="D1074" s="60"/>
      <c r="E1074" s="41"/>
      <c r="F1074" s="12"/>
      <c r="G1074" s="432"/>
      <c r="H1074" s="12"/>
      <c r="I1074" s="12"/>
      <c r="J1074" s="60"/>
      <c r="K1074" s="12"/>
      <c r="L1074" s="12"/>
      <c r="M1074" s="60"/>
      <c r="N1074" s="12"/>
      <c r="O1074" s="12"/>
      <c r="P1074" s="12"/>
      <c r="Q1074" s="12"/>
      <c r="R1074" s="115"/>
      <c r="S1074" s="109"/>
      <c r="T1074" s="103"/>
      <c r="U1074" s="103"/>
      <c r="V1074" s="103"/>
      <c r="W1074" s="103"/>
      <c r="X1074" s="103"/>
      <c r="Y1074" s="103"/>
      <c r="Z1074" s="103"/>
      <c r="AA1074" s="103"/>
      <c r="AB1074" s="103"/>
      <c r="AC1074" s="103"/>
      <c r="AD1074" s="103"/>
    </row>
    <row r="1075" spans="1:30" s="107" customFormat="1" x14ac:dyDescent="0.2">
      <c r="A1075" s="12"/>
      <c r="B1075" s="12"/>
      <c r="C1075" s="60"/>
      <c r="D1075" s="60"/>
      <c r="E1075" s="41"/>
      <c r="F1075" s="12"/>
      <c r="G1075" s="432"/>
      <c r="H1075" s="12"/>
      <c r="I1075" s="12"/>
      <c r="J1075" s="60"/>
      <c r="K1075" s="12"/>
      <c r="L1075" s="12"/>
      <c r="M1075" s="60"/>
      <c r="N1075" s="12"/>
      <c r="O1075" s="12"/>
      <c r="P1075" s="12"/>
      <c r="Q1075" s="12"/>
      <c r="R1075" s="115"/>
      <c r="S1075" s="109"/>
      <c r="T1075" s="103"/>
      <c r="U1075" s="103"/>
      <c r="V1075" s="103"/>
      <c r="W1075" s="103"/>
      <c r="X1075" s="103"/>
      <c r="Y1075" s="103"/>
      <c r="Z1075" s="103"/>
      <c r="AA1075" s="103"/>
      <c r="AB1075" s="103"/>
      <c r="AC1075" s="103"/>
      <c r="AD1075" s="103"/>
    </row>
    <row r="1076" spans="1:30" s="107" customFormat="1" x14ac:dyDescent="0.2">
      <c r="A1076" s="12"/>
      <c r="B1076" s="12"/>
      <c r="C1076" s="60"/>
      <c r="D1076" s="60"/>
      <c r="E1076" s="41"/>
      <c r="F1076" s="12"/>
      <c r="G1076" s="432"/>
      <c r="H1076" s="12"/>
      <c r="I1076" s="12"/>
      <c r="J1076" s="60"/>
      <c r="K1076" s="12"/>
      <c r="L1076" s="12"/>
      <c r="M1076" s="60"/>
      <c r="N1076" s="12"/>
      <c r="O1076" s="12"/>
      <c r="P1076" s="12"/>
      <c r="Q1076" s="12"/>
      <c r="R1076" s="115"/>
      <c r="S1076" s="109"/>
      <c r="T1076" s="103"/>
      <c r="U1076" s="103"/>
      <c r="V1076" s="103"/>
      <c r="W1076" s="103"/>
      <c r="X1076" s="103"/>
      <c r="Y1076" s="103"/>
      <c r="Z1076" s="103"/>
      <c r="AA1076" s="103"/>
      <c r="AB1076" s="103"/>
      <c r="AC1076" s="103"/>
      <c r="AD1076" s="103"/>
    </row>
    <row r="1077" spans="1:30" s="107" customFormat="1" x14ac:dyDescent="0.2">
      <c r="A1077" s="12"/>
      <c r="B1077" s="12"/>
      <c r="C1077" s="60"/>
      <c r="D1077" s="60"/>
      <c r="E1077" s="41"/>
      <c r="F1077" s="12"/>
      <c r="G1077" s="432"/>
      <c r="H1077" s="12"/>
      <c r="I1077" s="12"/>
      <c r="J1077" s="60"/>
      <c r="K1077" s="12"/>
      <c r="L1077" s="12"/>
      <c r="M1077" s="60"/>
      <c r="N1077" s="12"/>
      <c r="O1077" s="12"/>
      <c r="P1077" s="12"/>
      <c r="Q1077" s="12"/>
      <c r="R1077" s="115"/>
      <c r="S1077" s="109"/>
      <c r="T1077" s="103"/>
      <c r="U1077" s="103"/>
      <c r="V1077" s="103"/>
      <c r="W1077" s="103"/>
      <c r="X1077" s="103"/>
      <c r="Y1077" s="103"/>
      <c r="Z1077" s="103"/>
      <c r="AA1077" s="103"/>
      <c r="AB1077" s="103"/>
      <c r="AC1077" s="103"/>
      <c r="AD1077" s="103"/>
    </row>
    <row r="1078" spans="1:30" s="107" customFormat="1" x14ac:dyDescent="0.2">
      <c r="A1078" s="12"/>
      <c r="B1078" s="12"/>
      <c r="C1078" s="60"/>
      <c r="D1078" s="60"/>
      <c r="E1078" s="41"/>
      <c r="F1078" s="12"/>
      <c r="G1078" s="432"/>
      <c r="H1078" s="12"/>
      <c r="I1078" s="12"/>
      <c r="J1078" s="60"/>
      <c r="K1078" s="12"/>
      <c r="L1078" s="12"/>
      <c r="M1078" s="60"/>
      <c r="N1078" s="12"/>
      <c r="O1078" s="12"/>
      <c r="P1078" s="12"/>
      <c r="Q1078" s="12"/>
      <c r="R1078" s="115"/>
      <c r="S1078" s="109"/>
      <c r="T1078" s="103"/>
      <c r="U1078" s="103"/>
      <c r="V1078" s="103"/>
      <c r="W1078" s="103"/>
      <c r="X1078" s="103"/>
      <c r="Y1078" s="103"/>
      <c r="Z1078" s="103"/>
      <c r="AA1078" s="103"/>
      <c r="AB1078" s="103"/>
      <c r="AC1078" s="103"/>
      <c r="AD1078" s="103"/>
    </row>
    <row r="1079" spans="1:30" s="107" customFormat="1" x14ac:dyDescent="0.2">
      <c r="A1079" s="12"/>
      <c r="B1079" s="12"/>
      <c r="C1079" s="60"/>
      <c r="D1079" s="60"/>
      <c r="E1079" s="41"/>
      <c r="F1079" s="12"/>
      <c r="G1079" s="432"/>
      <c r="H1079" s="12"/>
      <c r="I1079" s="12"/>
      <c r="J1079" s="60"/>
      <c r="K1079" s="12"/>
      <c r="L1079" s="12"/>
      <c r="M1079" s="60"/>
      <c r="N1079" s="12"/>
      <c r="O1079" s="12"/>
      <c r="P1079" s="12"/>
      <c r="Q1079" s="12"/>
      <c r="R1079" s="115"/>
      <c r="S1079" s="109"/>
      <c r="T1079" s="103"/>
      <c r="U1079" s="103"/>
      <c r="V1079" s="103"/>
      <c r="W1079" s="103"/>
      <c r="X1079" s="103"/>
      <c r="Y1079" s="103"/>
      <c r="Z1079" s="103"/>
      <c r="AA1079" s="103"/>
      <c r="AB1079" s="103"/>
      <c r="AC1079" s="103"/>
      <c r="AD1079" s="103"/>
    </row>
    <row r="1080" spans="1:30" s="107" customFormat="1" x14ac:dyDescent="0.2">
      <c r="A1080" s="12"/>
      <c r="B1080" s="12"/>
      <c r="C1080" s="60"/>
      <c r="D1080" s="60"/>
      <c r="E1080" s="41"/>
      <c r="F1080" s="12"/>
      <c r="G1080" s="432"/>
      <c r="H1080" s="12"/>
      <c r="I1080" s="12"/>
      <c r="J1080" s="60"/>
      <c r="K1080" s="12"/>
      <c r="L1080" s="12"/>
      <c r="M1080" s="60"/>
      <c r="N1080" s="12"/>
      <c r="O1080" s="12"/>
      <c r="P1080" s="12"/>
      <c r="Q1080" s="12"/>
      <c r="R1080" s="115"/>
      <c r="S1080" s="109"/>
      <c r="T1080" s="103"/>
      <c r="U1080" s="103"/>
      <c r="V1080" s="103"/>
      <c r="W1080" s="103"/>
      <c r="X1080" s="103"/>
      <c r="Y1080" s="103"/>
      <c r="Z1080" s="103"/>
      <c r="AA1080" s="103"/>
      <c r="AB1080" s="103"/>
      <c r="AC1080" s="103"/>
      <c r="AD1080" s="103"/>
    </row>
    <row r="1081" spans="1:30" s="107" customFormat="1" x14ac:dyDescent="0.2">
      <c r="A1081" s="12"/>
      <c r="B1081" s="12"/>
      <c r="C1081" s="60"/>
      <c r="D1081" s="60"/>
      <c r="E1081" s="41"/>
      <c r="F1081" s="12"/>
      <c r="G1081" s="432"/>
      <c r="H1081" s="12"/>
      <c r="I1081" s="12"/>
      <c r="J1081" s="60"/>
      <c r="K1081" s="12"/>
      <c r="L1081" s="12"/>
      <c r="M1081" s="60"/>
      <c r="N1081" s="12"/>
      <c r="O1081" s="12"/>
      <c r="P1081" s="12"/>
      <c r="Q1081" s="12"/>
      <c r="R1081" s="115"/>
      <c r="S1081" s="109"/>
      <c r="T1081" s="103"/>
      <c r="U1081" s="103"/>
      <c r="V1081" s="103"/>
      <c r="W1081" s="103"/>
      <c r="X1081" s="103"/>
      <c r="Y1081" s="103"/>
      <c r="Z1081" s="103"/>
      <c r="AA1081" s="103"/>
      <c r="AB1081" s="103"/>
      <c r="AC1081" s="103"/>
      <c r="AD1081" s="103"/>
    </row>
    <row r="1082" spans="1:30" s="107" customFormat="1" x14ac:dyDescent="0.2">
      <c r="A1082" s="12"/>
      <c r="B1082" s="12"/>
      <c r="C1082" s="60"/>
      <c r="D1082" s="60"/>
      <c r="E1082" s="41"/>
      <c r="F1082" s="12"/>
      <c r="G1082" s="432"/>
      <c r="H1082" s="12"/>
      <c r="I1082" s="12"/>
      <c r="J1082" s="60"/>
      <c r="K1082" s="12"/>
      <c r="L1082" s="12"/>
      <c r="M1082" s="60"/>
      <c r="N1082" s="12"/>
      <c r="O1082" s="12"/>
      <c r="P1082" s="12"/>
      <c r="Q1082" s="12"/>
      <c r="R1082" s="115"/>
      <c r="S1082" s="109"/>
      <c r="T1082" s="103"/>
      <c r="U1082" s="103"/>
      <c r="V1082" s="103"/>
      <c r="W1082" s="103"/>
      <c r="X1082" s="103"/>
      <c r="Y1082" s="103"/>
      <c r="Z1082" s="103"/>
      <c r="AA1082" s="103"/>
      <c r="AB1082" s="103"/>
      <c r="AC1082" s="103"/>
      <c r="AD1082" s="103"/>
    </row>
    <row r="1083" spans="1:30" s="107" customFormat="1" x14ac:dyDescent="0.2">
      <c r="A1083" s="12"/>
      <c r="B1083" s="12"/>
      <c r="C1083" s="60"/>
      <c r="D1083" s="60"/>
      <c r="E1083" s="41"/>
      <c r="F1083" s="12"/>
      <c r="G1083" s="432"/>
      <c r="H1083" s="12"/>
      <c r="I1083" s="12"/>
      <c r="J1083" s="60"/>
      <c r="K1083" s="12"/>
      <c r="L1083" s="12"/>
      <c r="M1083" s="60"/>
      <c r="N1083" s="12"/>
      <c r="O1083" s="12"/>
      <c r="P1083" s="12"/>
      <c r="Q1083" s="12"/>
      <c r="R1083" s="115"/>
      <c r="S1083" s="109"/>
      <c r="T1083" s="103"/>
      <c r="U1083" s="103"/>
      <c r="V1083" s="103"/>
      <c r="W1083" s="103"/>
      <c r="X1083" s="103"/>
      <c r="Y1083" s="103"/>
      <c r="Z1083" s="103"/>
      <c r="AA1083" s="103"/>
      <c r="AB1083" s="103"/>
      <c r="AC1083" s="103"/>
      <c r="AD1083" s="103"/>
    </row>
    <row r="1084" spans="1:30" s="107" customFormat="1" x14ac:dyDescent="0.2">
      <c r="A1084" s="12"/>
      <c r="B1084" s="12"/>
      <c r="C1084" s="60"/>
      <c r="D1084" s="60"/>
      <c r="E1084" s="41"/>
      <c r="F1084" s="12"/>
      <c r="G1084" s="432"/>
      <c r="H1084" s="12"/>
      <c r="I1084" s="12"/>
      <c r="J1084" s="60"/>
      <c r="K1084" s="12"/>
      <c r="L1084" s="12"/>
      <c r="M1084" s="60"/>
      <c r="N1084" s="12"/>
      <c r="O1084" s="12"/>
      <c r="P1084" s="12"/>
      <c r="Q1084" s="12"/>
      <c r="R1084" s="115"/>
      <c r="S1084" s="109"/>
      <c r="T1084" s="103"/>
      <c r="U1084" s="103"/>
      <c r="V1084" s="103"/>
      <c r="W1084" s="103"/>
      <c r="X1084" s="103"/>
      <c r="Y1084" s="103"/>
      <c r="Z1084" s="103"/>
      <c r="AA1084" s="103"/>
      <c r="AB1084" s="103"/>
      <c r="AC1084" s="103"/>
      <c r="AD1084" s="103"/>
    </row>
    <row r="1085" spans="1:30" s="107" customFormat="1" x14ac:dyDescent="0.2">
      <c r="A1085" s="12"/>
      <c r="B1085" s="12"/>
      <c r="C1085" s="60"/>
      <c r="D1085" s="60"/>
      <c r="E1085" s="41"/>
      <c r="F1085" s="12"/>
      <c r="G1085" s="432"/>
      <c r="H1085" s="12"/>
      <c r="I1085" s="12"/>
      <c r="J1085" s="60"/>
      <c r="K1085" s="12"/>
      <c r="L1085" s="12"/>
      <c r="M1085" s="60"/>
      <c r="N1085" s="12"/>
      <c r="O1085" s="12"/>
      <c r="P1085" s="12"/>
      <c r="Q1085" s="12"/>
      <c r="R1085" s="115"/>
      <c r="S1085" s="109"/>
      <c r="T1085" s="103"/>
      <c r="U1085" s="103"/>
      <c r="V1085" s="103"/>
      <c r="W1085" s="103"/>
      <c r="X1085" s="103"/>
      <c r="Y1085" s="103"/>
      <c r="Z1085" s="103"/>
      <c r="AA1085" s="103"/>
      <c r="AB1085" s="103"/>
      <c r="AC1085" s="103"/>
      <c r="AD1085" s="103"/>
    </row>
    <row r="1086" spans="1:30" s="107" customFormat="1" x14ac:dyDescent="0.2">
      <c r="A1086" s="12"/>
      <c r="B1086" s="12"/>
      <c r="C1086" s="60"/>
      <c r="D1086" s="60"/>
      <c r="E1086" s="41"/>
      <c r="F1086" s="12"/>
      <c r="G1086" s="432"/>
      <c r="H1086" s="12"/>
      <c r="I1086" s="12"/>
      <c r="J1086" s="60"/>
      <c r="K1086" s="12"/>
      <c r="L1086" s="12"/>
      <c r="M1086" s="60"/>
      <c r="N1086" s="12"/>
      <c r="O1086" s="12"/>
      <c r="P1086" s="12"/>
      <c r="Q1086" s="12"/>
      <c r="R1086" s="115"/>
      <c r="S1086" s="109"/>
      <c r="T1086" s="103"/>
      <c r="U1086" s="103"/>
      <c r="V1086" s="103"/>
      <c r="W1086" s="103"/>
      <c r="X1086" s="103"/>
      <c r="Y1086" s="103"/>
      <c r="Z1086" s="103"/>
      <c r="AA1086" s="103"/>
      <c r="AB1086" s="103"/>
      <c r="AC1086" s="103"/>
      <c r="AD1086" s="103"/>
    </row>
    <row r="1087" spans="1:30" s="107" customFormat="1" x14ac:dyDescent="0.2">
      <c r="A1087" s="12"/>
      <c r="B1087" s="12"/>
      <c r="C1087" s="60"/>
      <c r="D1087" s="60"/>
      <c r="E1087" s="41"/>
      <c r="F1087" s="12"/>
      <c r="G1087" s="432"/>
      <c r="H1087" s="12"/>
      <c r="I1087" s="12"/>
      <c r="J1087" s="60"/>
      <c r="K1087" s="12"/>
      <c r="L1087" s="12"/>
      <c r="M1087" s="60"/>
      <c r="N1087" s="12"/>
      <c r="O1087" s="12"/>
      <c r="P1087" s="12"/>
      <c r="Q1087" s="12"/>
      <c r="R1087" s="115"/>
      <c r="S1087" s="109"/>
      <c r="T1087" s="103"/>
      <c r="U1087" s="103"/>
      <c r="V1087" s="103"/>
      <c r="W1087" s="103"/>
      <c r="X1087" s="103"/>
      <c r="Y1087" s="103"/>
      <c r="Z1087" s="103"/>
      <c r="AA1087" s="103"/>
      <c r="AB1087" s="103"/>
      <c r="AC1087" s="103"/>
      <c r="AD1087" s="103"/>
    </row>
    <row r="1088" spans="1:30" s="107" customFormat="1" x14ac:dyDescent="0.2">
      <c r="A1088" s="12"/>
      <c r="B1088" s="12"/>
      <c r="C1088" s="60"/>
      <c r="D1088" s="60"/>
      <c r="E1088" s="41"/>
      <c r="F1088" s="12"/>
      <c r="G1088" s="432"/>
      <c r="H1088" s="12"/>
      <c r="I1088" s="12"/>
      <c r="J1088" s="60"/>
      <c r="K1088" s="12"/>
      <c r="L1088" s="12"/>
      <c r="M1088" s="60"/>
      <c r="N1088" s="12"/>
      <c r="O1088" s="12"/>
      <c r="P1088" s="12"/>
      <c r="Q1088" s="12"/>
      <c r="R1088" s="115"/>
      <c r="S1088" s="109"/>
      <c r="T1088" s="103"/>
      <c r="U1088" s="103"/>
      <c r="V1088" s="103"/>
      <c r="W1088" s="103"/>
      <c r="X1088" s="103"/>
      <c r="Y1088" s="103"/>
      <c r="Z1088" s="103"/>
      <c r="AA1088" s="103"/>
      <c r="AB1088" s="103"/>
      <c r="AC1088" s="103"/>
      <c r="AD1088" s="103"/>
    </row>
    <row r="1089" spans="1:30" s="107" customFormat="1" x14ac:dyDescent="0.2">
      <c r="A1089" s="12"/>
      <c r="B1089" s="12"/>
      <c r="C1089" s="60"/>
      <c r="D1089" s="60"/>
      <c r="E1089" s="41"/>
      <c r="F1089" s="12"/>
      <c r="G1089" s="432"/>
      <c r="H1089" s="12"/>
      <c r="I1089" s="12"/>
      <c r="J1089" s="60"/>
      <c r="K1089" s="12"/>
      <c r="L1089" s="12"/>
      <c r="M1089" s="60"/>
      <c r="N1089" s="12"/>
      <c r="O1089" s="12"/>
      <c r="P1089" s="12"/>
      <c r="Q1089" s="12"/>
      <c r="R1089" s="115"/>
      <c r="S1089" s="109"/>
      <c r="T1089" s="103"/>
      <c r="U1089" s="103"/>
      <c r="V1089" s="103"/>
      <c r="W1089" s="103"/>
      <c r="X1089" s="103"/>
      <c r="Y1089" s="103"/>
      <c r="Z1089" s="103"/>
      <c r="AA1089" s="103"/>
      <c r="AB1089" s="103"/>
      <c r="AC1089" s="103"/>
      <c r="AD1089" s="103"/>
    </row>
    <row r="1090" spans="1:30" s="107" customFormat="1" x14ac:dyDescent="0.2">
      <c r="A1090" s="12"/>
      <c r="B1090" s="12"/>
      <c r="C1090" s="60"/>
      <c r="D1090" s="60"/>
      <c r="E1090" s="41"/>
      <c r="F1090" s="12"/>
      <c r="G1090" s="432"/>
      <c r="H1090" s="12"/>
      <c r="I1090" s="12"/>
      <c r="J1090" s="60"/>
      <c r="K1090" s="12"/>
      <c r="L1090" s="12"/>
      <c r="M1090" s="60"/>
      <c r="N1090" s="12"/>
      <c r="O1090" s="12"/>
      <c r="P1090" s="12"/>
      <c r="Q1090" s="12"/>
      <c r="R1090" s="115"/>
      <c r="S1090" s="109"/>
      <c r="T1090" s="103"/>
      <c r="U1090" s="103"/>
      <c r="V1090" s="103"/>
      <c r="W1090" s="103"/>
      <c r="X1090" s="103"/>
      <c r="Y1090" s="103"/>
      <c r="Z1090" s="103"/>
      <c r="AA1090" s="103"/>
      <c r="AB1090" s="103"/>
      <c r="AC1090" s="103"/>
      <c r="AD1090" s="103"/>
    </row>
    <row r="1091" spans="1:30" s="107" customFormat="1" x14ac:dyDescent="0.2">
      <c r="A1091" s="12"/>
      <c r="B1091" s="12"/>
      <c r="C1091" s="60"/>
      <c r="D1091" s="60"/>
      <c r="E1091" s="41"/>
      <c r="F1091" s="12"/>
      <c r="G1091" s="432"/>
      <c r="H1091" s="12"/>
      <c r="I1091" s="12"/>
      <c r="J1091" s="60"/>
      <c r="K1091" s="12"/>
      <c r="L1091" s="12"/>
      <c r="M1091" s="60"/>
      <c r="N1091" s="12"/>
      <c r="O1091" s="12"/>
      <c r="P1091" s="12"/>
      <c r="Q1091" s="12"/>
      <c r="R1091" s="115"/>
      <c r="S1091" s="109"/>
      <c r="T1091" s="103"/>
      <c r="U1091" s="103"/>
      <c r="V1091" s="103"/>
      <c r="W1091" s="103"/>
      <c r="X1091" s="103"/>
      <c r="Y1091" s="103"/>
      <c r="Z1091" s="103"/>
      <c r="AA1091" s="103"/>
      <c r="AB1091" s="103"/>
      <c r="AC1091" s="103"/>
      <c r="AD1091" s="103"/>
    </row>
    <row r="1092" spans="1:30" s="107" customFormat="1" x14ac:dyDescent="0.2">
      <c r="A1092" s="12"/>
      <c r="B1092" s="12"/>
      <c r="C1092" s="60"/>
      <c r="D1092" s="60"/>
      <c r="E1092" s="41"/>
      <c r="F1092" s="12"/>
      <c r="G1092" s="432"/>
      <c r="H1092" s="12"/>
      <c r="I1092" s="12"/>
      <c r="J1092" s="60"/>
      <c r="K1092" s="12"/>
      <c r="L1092" s="12"/>
      <c r="M1092" s="60"/>
      <c r="N1092" s="12"/>
      <c r="O1092" s="12"/>
      <c r="P1092" s="12"/>
      <c r="Q1092" s="12"/>
      <c r="R1092" s="115"/>
      <c r="S1092" s="109"/>
      <c r="T1092" s="103"/>
      <c r="U1092" s="103"/>
      <c r="V1092" s="103"/>
      <c r="W1092" s="103"/>
      <c r="X1092" s="103"/>
      <c r="Y1092" s="103"/>
      <c r="Z1092" s="103"/>
      <c r="AA1092" s="103"/>
      <c r="AB1092" s="103"/>
      <c r="AC1092" s="103"/>
      <c r="AD1092" s="103"/>
    </row>
    <row r="1093" spans="1:30" s="107" customFormat="1" x14ac:dyDescent="0.2">
      <c r="A1093" s="12"/>
      <c r="B1093" s="12"/>
      <c r="C1093" s="60"/>
      <c r="D1093" s="60"/>
      <c r="E1093" s="41"/>
      <c r="F1093" s="12"/>
      <c r="G1093" s="432"/>
      <c r="H1093" s="12"/>
      <c r="I1093" s="12"/>
      <c r="J1093" s="60"/>
      <c r="K1093" s="12"/>
      <c r="L1093" s="12"/>
      <c r="M1093" s="60"/>
      <c r="N1093" s="12"/>
      <c r="O1093" s="12"/>
      <c r="P1093" s="12"/>
      <c r="Q1093" s="12"/>
      <c r="R1093" s="115"/>
      <c r="S1093" s="109"/>
      <c r="T1093" s="103"/>
      <c r="U1093" s="103"/>
      <c r="V1093" s="103"/>
      <c r="W1093" s="103"/>
      <c r="X1093" s="103"/>
      <c r="Y1093" s="103"/>
      <c r="Z1093" s="103"/>
      <c r="AA1093" s="103"/>
      <c r="AB1093" s="103"/>
      <c r="AC1093" s="103"/>
      <c r="AD1093" s="103"/>
    </row>
    <row r="1094" spans="1:30" s="107" customFormat="1" x14ac:dyDescent="0.2">
      <c r="A1094" s="12"/>
      <c r="B1094" s="12"/>
      <c r="C1094" s="60"/>
      <c r="D1094" s="60"/>
      <c r="E1094" s="41"/>
      <c r="F1094" s="12"/>
      <c r="G1094" s="432"/>
      <c r="H1094" s="12"/>
      <c r="I1094" s="12"/>
      <c r="J1094" s="60"/>
      <c r="K1094" s="12"/>
      <c r="L1094" s="12"/>
      <c r="M1094" s="60"/>
      <c r="N1094" s="12"/>
      <c r="O1094" s="12"/>
      <c r="P1094" s="12"/>
      <c r="Q1094" s="12"/>
      <c r="R1094" s="115"/>
      <c r="S1094" s="109"/>
      <c r="T1094" s="103"/>
      <c r="U1094" s="103"/>
      <c r="V1094" s="103"/>
      <c r="W1094" s="103"/>
      <c r="X1094" s="103"/>
      <c r="Y1094" s="103"/>
      <c r="Z1094" s="103"/>
      <c r="AA1094" s="103"/>
      <c r="AB1094" s="103"/>
      <c r="AC1094" s="103"/>
      <c r="AD1094" s="103"/>
    </row>
    <row r="1095" spans="1:30" s="107" customFormat="1" x14ac:dyDescent="0.2">
      <c r="A1095" s="12"/>
      <c r="B1095" s="12"/>
      <c r="C1095" s="60"/>
      <c r="D1095" s="60"/>
      <c r="E1095" s="41"/>
      <c r="F1095" s="12"/>
      <c r="G1095" s="432"/>
      <c r="H1095" s="12"/>
      <c r="I1095" s="12"/>
      <c r="J1095" s="60"/>
      <c r="K1095" s="12"/>
      <c r="L1095" s="12"/>
      <c r="M1095" s="60"/>
      <c r="N1095" s="12"/>
      <c r="O1095" s="12"/>
      <c r="P1095" s="12"/>
      <c r="Q1095" s="12"/>
      <c r="R1095" s="115"/>
      <c r="S1095" s="109"/>
      <c r="T1095" s="103"/>
      <c r="U1095" s="103"/>
      <c r="V1095" s="103"/>
      <c r="W1095" s="103"/>
      <c r="X1095" s="103"/>
      <c r="Y1095" s="103"/>
      <c r="Z1095" s="103"/>
      <c r="AA1095" s="103"/>
      <c r="AB1095" s="103"/>
      <c r="AC1095" s="103"/>
      <c r="AD1095" s="103"/>
    </row>
    <row r="1096" spans="1:30" s="107" customFormat="1" x14ac:dyDescent="0.2">
      <c r="A1096" s="12"/>
      <c r="B1096" s="12"/>
      <c r="C1096" s="60"/>
      <c r="D1096" s="60"/>
      <c r="E1096" s="41"/>
      <c r="F1096" s="12"/>
      <c r="G1096" s="432"/>
      <c r="H1096" s="12"/>
      <c r="I1096" s="12"/>
      <c r="J1096" s="60"/>
      <c r="K1096" s="12"/>
      <c r="L1096" s="12"/>
      <c r="M1096" s="60"/>
      <c r="N1096" s="12"/>
      <c r="O1096" s="12"/>
      <c r="P1096" s="12"/>
      <c r="Q1096" s="12"/>
      <c r="R1096" s="115"/>
      <c r="S1096" s="109"/>
      <c r="T1096" s="103"/>
      <c r="U1096" s="103"/>
      <c r="V1096" s="103"/>
      <c r="W1096" s="103"/>
      <c r="X1096" s="103"/>
      <c r="Y1096" s="103"/>
      <c r="Z1096" s="103"/>
      <c r="AA1096" s="103"/>
      <c r="AB1096" s="103"/>
      <c r="AC1096" s="103"/>
      <c r="AD1096" s="103"/>
    </row>
    <row r="1097" spans="1:30" s="107" customFormat="1" x14ac:dyDescent="0.2">
      <c r="A1097" s="12"/>
      <c r="B1097" s="12"/>
      <c r="C1097" s="60"/>
      <c r="D1097" s="60"/>
      <c r="E1097" s="41"/>
      <c r="F1097" s="12"/>
      <c r="G1097" s="432"/>
      <c r="H1097" s="12"/>
      <c r="I1097" s="12"/>
      <c r="J1097" s="60"/>
      <c r="K1097" s="12"/>
      <c r="L1097" s="12"/>
      <c r="M1097" s="60"/>
      <c r="N1097" s="12"/>
      <c r="O1097" s="12"/>
      <c r="P1097" s="12"/>
      <c r="Q1097" s="12"/>
      <c r="R1097" s="115"/>
      <c r="S1097" s="109"/>
      <c r="T1097" s="103"/>
      <c r="U1097" s="103"/>
      <c r="V1097" s="103"/>
      <c r="W1097" s="103"/>
      <c r="X1097" s="103"/>
      <c r="Y1097" s="103"/>
      <c r="Z1097" s="103"/>
      <c r="AA1097" s="103"/>
      <c r="AB1097" s="103"/>
      <c r="AC1097" s="103"/>
      <c r="AD1097" s="103"/>
    </row>
    <row r="1098" spans="1:30" s="107" customFormat="1" x14ac:dyDescent="0.2">
      <c r="A1098" s="12"/>
      <c r="B1098" s="12"/>
      <c r="C1098" s="60"/>
      <c r="D1098" s="60"/>
      <c r="E1098" s="41"/>
      <c r="F1098" s="12"/>
      <c r="G1098" s="432"/>
      <c r="H1098" s="12"/>
      <c r="I1098" s="12"/>
      <c r="J1098" s="60"/>
      <c r="K1098" s="12"/>
      <c r="L1098" s="12"/>
      <c r="M1098" s="60"/>
      <c r="N1098" s="12"/>
      <c r="O1098" s="12"/>
      <c r="P1098" s="12"/>
      <c r="Q1098" s="12"/>
      <c r="R1098" s="115"/>
      <c r="S1098" s="109"/>
      <c r="T1098" s="103"/>
      <c r="U1098" s="103"/>
      <c r="V1098" s="103"/>
      <c r="W1098" s="103"/>
      <c r="X1098" s="103"/>
      <c r="Y1098" s="103"/>
      <c r="Z1098" s="103"/>
      <c r="AA1098" s="103"/>
      <c r="AB1098" s="103"/>
      <c r="AC1098" s="103"/>
      <c r="AD1098" s="103"/>
    </row>
    <row r="1099" spans="1:30" s="107" customFormat="1" x14ac:dyDescent="0.2">
      <c r="A1099" s="12"/>
      <c r="B1099" s="12"/>
      <c r="C1099" s="60"/>
      <c r="D1099" s="60"/>
      <c r="E1099" s="41"/>
      <c r="F1099" s="12"/>
      <c r="G1099" s="432"/>
      <c r="H1099" s="12"/>
      <c r="I1099" s="12"/>
      <c r="J1099" s="60"/>
      <c r="K1099" s="12"/>
      <c r="L1099" s="12"/>
      <c r="M1099" s="60"/>
      <c r="N1099" s="12"/>
      <c r="O1099" s="12"/>
      <c r="P1099" s="12"/>
      <c r="Q1099" s="12"/>
      <c r="R1099" s="115"/>
      <c r="S1099" s="109"/>
      <c r="T1099" s="103"/>
      <c r="U1099" s="103"/>
      <c r="V1099" s="103"/>
      <c r="W1099" s="103"/>
      <c r="X1099" s="103"/>
      <c r="Y1099" s="103"/>
      <c r="Z1099" s="103"/>
      <c r="AA1099" s="103"/>
      <c r="AB1099" s="103"/>
      <c r="AC1099" s="103"/>
      <c r="AD1099" s="103"/>
    </row>
    <row r="1100" spans="1:30" s="107" customFormat="1" x14ac:dyDescent="0.2">
      <c r="A1100" s="12"/>
      <c r="B1100" s="12"/>
      <c r="C1100" s="60"/>
      <c r="D1100" s="60"/>
      <c r="E1100" s="41"/>
      <c r="F1100" s="12"/>
      <c r="G1100" s="432"/>
      <c r="H1100" s="12"/>
      <c r="I1100" s="12"/>
      <c r="J1100" s="60"/>
      <c r="K1100" s="12"/>
      <c r="L1100" s="12"/>
      <c r="M1100" s="60"/>
      <c r="N1100" s="12"/>
      <c r="O1100" s="12"/>
      <c r="P1100" s="12"/>
      <c r="Q1100" s="12"/>
      <c r="R1100" s="115"/>
      <c r="S1100" s="109"/>
      <c r="T1100" s="103"/>
      <c r="U1100" s="103"/>
      <c r="V1100" s="103"/>
      <c r="W1100" s="103"/>
      <c r="X1100" s="103"/>
      <c r="Y1100" s="103"/>
      <c r="Z1100" s="103"/>
      <c r="AA1100" s="103"/>
      <c r="AB1100" s="103"/>
      <c r="AC1100" s="103"/>
      <c r="AD1100" s="103"/>
    </row>
    <row r="1101" spans="1:30" s="107" customFormat="1" x14ac:dyDescent="0.2">
      <c r="A1101" s="12"/>
      <c r="B1101" s="12"/>
      <c r="C1101" s="60"/>
      <c r="D1101" s="60"/>
      <c r="E1101" s="41"/>
      <c r="F1101" s="12"/>
      <c r="G1101" s="432"/>
      <c r="H1101" s="12"/>
      <c r="I1101" s="12"/>
      <c r="J1101" s="60"/>
      <c r="K1101" s="12"/>
      <c r="L1101" s="12"/>
      <c r="M1101" s="60"/>
      <c r="N1101" s="12"/>
      <c r="O1101" s="12"/>
      <c r="P1101" s="12"/>
      <c r="Q1101" s="12"/>
      <c r="R1101" s="115"/>
      <c r="S1101" s="109"/>
      <c r="T1101" s="103"/>
      <c r="U1101" s="103"/>
      <c r="V1101" s="103"/>
      <c r="W1101" s="103"/>
      <c r="X1101" s="103"/>
      <c r="Y1101" s="103"/>
      <c r="Z1101" s="103"/>
      <c r="AA1101" s="103"/>
      <c r="AB1101" s="103"/>
      <c r="AC1101" s="103"/>
      <c r="AD1101" s="103"/>
    </row>
    <row r="1102" spans="1:30" s="107" customFormat="1" x14ac:dyDescent="0.2">
      <c r="A1102" s="12"/>
      <c r="B1102" s="12"/>
      <c r="C1102" s="60"/>
      <c r="D1102" s="60"/>
      <c r="E1102" s="41"/>
      <c r="F1102" s="12"/>
      <c r="G1102" s="432"/>
      <c r="H1102" s="12"/>
      <c r="I1102" s="12"/>
      <c r="J1102" s="60"/>
      <c r="K1102" s="12"/>
      <c r="L1102" s="12"/>
      <c r="M1102" s="60"/>
      <c r="N1102" s="12"/>
      <c r="O1102" s="12"/>
      <c r="P1102" s="12"/>
      <c r="Q1102" s="12"/>
      <c r="R1102" s="115"/>
      <c r="S1102" s="109"/>
      <c r="T1102" s="103"/>
      <c r="U1102" s="103"/>
      <c r="V1102" s="103"/>
      <c r="W1102" s="103"/>
      <c r="X1102" s="103"/>
      <c r="Y1102" s="103"/>
      <c r="Z1102" s="103"/>
      <c r="AA1102" s="103"/>
      <c r="AB1102" s="103"/>
      <c r="AC1102" s="103"/>
      <c r="AD1102" s="103"/>
    </row>
    <row r="1103" spans="1:30" s="107" customFormat="1" x14ac:dyDescent="0.2">
      <c r="A1103" s="12"/>
      <c r="B1103" s="12"/>
      <c r="C1103" s="60"/>
      <c r="D1103" s="60"/>
      <c r="E1103" s="41"/>
      <c r="F1103" s="12"/>
      <c r="G1103" s="432"/>
      <c r="H1103" s="12"/>
      <c r="I1103" s="12"/>
      <c r="J1103" s="60"/>
      <c r="K1103" s="12"/>
      <c r="L1103" s="12"/>
      <c r="M1103" s="60"/>
      <c r="N1103" s="12"/>
      <c r="O1103" s="12"/>
      <c r="P1103" s="12"/>
      <c r="Q1103" s="12"/>
      <c r="R1103" s="115"/>
      <c r="S1103" s="109"/>
      <c r="T1103" s="103"/>
      <c r="U1103" s="103"/>
      <c r="V1103" s="103"/>
      <c r="W1103" s="103"/>
      <c r="X1103" s="103"/>
      <c r="Y1103" s="103"/>
      <c r="Z1103" s="103"/>
      <c r="AA1103" s="103"/>
      <c r="AB1103" s="103"/>
      <c r="AC1103" s="103"/>
      <c r="AD1103" s="103"/>
    </row>
    <row r="1104" spans="1:30" s="107" customFormat="1" x14ac:dyDescent="0.2">
      <c r="A1104" s="12"/>
      <c r="B1104" s="12"/>
      <c r="C1104" s="60"/>
      <c r="D1104" s="60"/>
      <c r="E1104" s="41"/>
      <c r="F1104" s="12"/>
      <c r="G1104" s="432"/>
      <c r="H1104" s="12"/>
      <c r="I1104" s="12"/>
      <c r="J1104" s="60"/>
      <c r="K1104" s="12"/>
      <c r="L1104" s="12"/>
      <c r="M1104" s="60"/>
      <c r="N1104" s="12"/>
      <c r="O1104" s="12"/>
      <c r="P1104" s="12"/>
      <c r="Q1104" s="12"/>
      <c r="R1104" s="115"/>
      <c r="S1104" s="109"/>
      <c r="T1104" s="103"/>
      <c r="U1104" s="103"/>
      <c r="V1104" s="103"/>
      <c r="W1104" s="103"/>
      <c r="X1104" s="103"/>
      <c r="Y1104" s="103"/>
      <c r="Z1104" s="103"/>
      <c r="AA1104" s="103"/>
      <c r="AB1104" s="103"/>
      <c r="AC1104" s="103"/>
      <c r="AD1104" s="103"/>
    </row>
    <row r="1105" spans="1:30" s="107" customFormat="1" x14ac:dyDescent="0.2">
      <c r="A1105" s="12"/>
      <c r="B1105" s="12"/>
      <c r="C1105" s="60"/>
      <c r="D1105" s="60"/>
      <c r="E1105" s="41"/>
      <c r="F1105" s="12"/>
      <c r="G1105" s="432"/>
      <c r="H1105" s="12"/>
      <c r="I1105" s="12"/>
      <c r="J1105" s="60"/>
      <c r="K1105" s="12"/>
      <c r="L1105" s="12"/>
      <c r="M1105" s="60"/>
      <c r="N1105" s="12"/>
      <c r="O1105" s="12"/>
      <c r="P1105" s="12"/>
      <c r="Q1105" s="12"/>
      <c r="R1105" s="115"/>
      <c r="S1105" s="109"/>
      <c r="T1105" s="103"/>
      <c r="U1105" s="103"/>
      <c r="V1105" s="103"/>
      <c r="W1105" s="103"/>
      <c r="X1105" s="103"/>
      <c r="Y1105" s="103"/>
      <c r="Z1105" s="103"/>
      <c r="AA1105" s="103"/>
      <c r="AB1105" s="103"/>
      <c r="AC1105" s="103"/>
      <c r="AD1105" s="103"/>
    </row>
    <row r="1106" spans="1:30" s="107" customFormat="1" x14ac:dyDescent="0.2">
      <c r="A1106" s="12"/>
      <c r="B1106" s="12"/>
      <c r="C1106" s="60"/>
      <c r="D1106" s="60"/>
      <c r="E1106" s="41"/>
      <c r="F1106" s="12"/>
      <c r="G1106" s="432"/>
      <c r="H1106" s="12"/>
      <c r="I1106" s="12"/>
      <c r="J1106" s="60"/>
      <c r="K1106" s="12"/>
      <c r="L1106" s="12"/>
      <c r="M1106" s="60"/>
      <c r="N1106" s="12"/>
      <c r="O1106" s="12"/>
      <c r="P1106" s="12"/>
      <c r="Q1106" s="12"/>
      <c r="R1106" s="115"/>
      <c r="S1106" s="109"/>
      <c r="T1106" s="103"/>
      <c r="U1106" s="103"/>
      <c r="V1106" s="103"/>
      <c r="W1106" s="103"/>
      <c r="X1106" s="103"/>
      <c r="Y1106" s="103"/>
      <c r="Z1106" s="103"/>
      <c r="AA1106" s="103"/>
      <c r="AB1106" s="103"/>
      <c r="AC1106" s="103"/>
      <c r="AD1106" s="103"/>
    </row>
    <row r="1107" spans="1:30" s="107" customFormat="1" x14ac:dyDescent="0.2">
      <c r="A1107" s="12"/>
      <c r="B1107" s="12"/>
      <c r="C1107" s="60"/>
      <c r="D1107" s="60"/>
      <c r="E1107" s="41"/>
      <c r="F1107" s="12"/>
      <c r="G1107" s="432"/>
      <c r="H1107" s="12"/>
      <c r="I1107" s="12"/>
      <c r="J1107" s="60"/>
      <c r="K1107" s="12"/>
      <c r="L1107" s="12"/>
      <c r="M1107" s="60"/>
      <c r="N1107" s="12"/>
      <c r="O1107" s="12"/>
      <c r="P1107" s="12"/>
      <c r="Q1107" s="12"/>
      <c r="R1107" s="115"/>
      <c r="S1107" s="109"/>
      <c r="T1107" s="103"/>
      <c r="U1107" s="103"/>
      <c r="V1107" s="103"/>
      <c r="W1107" s="103"/>
      <c r="X1107" s="103"/>
      <c r="Y1107" s="103"/>
      <c r="Z1107" s="103"/>
      <c r="AA1107" s="103"/>
      <c r="AB1107" s="103"/>
      <c r="AC1107" s="103"/>
      <c r="AD1107" s="103"/>
    </row>
    <row r="1108" spans="1:30" s="107" customFormat="1" x14ac:dyDescent="0.2">
      <c r="A1108" s="12"/>
      <c r="B1108" s="12"/>
      <c r="C1108" s="60"/>
      <c r="D1108" s="60"/>
      <c r="E1108" s="41"/>
      <c r="F1108" s="12"/>
      <c r="G1108" s="432"/>
      <c r="H1108" s="12"/>
      <c r="I1108" s="12"/>
      <c r="J1108" s="60"/>
      <c r="K1108" s="12"/>
      <c r="L1108" s="12"/>
      <c r="M1108" s="60"/>
      <c r="N1108" s="12"/>
      <c r="O1108" s="12"/>
      <c r="P1108" s="12"/>
      <c r="Q1108" s="12"/>
      <c r="R1108" s="115"/>
      <c r="S1108" s="109"/>
      <c r="T1108" s="103"/>
      <c r="U1108" s="103"/>
      <c r="V1108" s="103"/>
      <c r="W1108" s="103"/>
      <c r="X1108" s="103"/>
      <c r="Y1108" s="103"/>
      <c r="Z1108" s="103"/>
      <c r="AA1108" s="103"/>
      <c r="AB1108" s="103"/>
      <c r="AC1108" s="103"/>
      <c r="AD1108" s="103"/>
    </row>
    <row r="1109" spans="1:30" s="107" customFormat="1" x14ac:dyDescent="0.2">
      <c r="A1109" s="12"/>
      <c r="B1109" s="12"/>
      <c r="C1109" s="60"/>
      <c r="D1109" s="60"/>
      <c r="E1109" s="41"/>
      <c r="F1109" s="12"/>
      <c r="G1109" s="432"/>
      <c r="H1109" s="12"/>
      <c r="I1109" s="12"/>
      <c r="J1109" s="60"/>
      <c r="K1109" s="12"/>
      <c r="L1109" s="12"/>
      <c r="M1109" s="60"/>
      <c r="N1109" s="12"/>
      <c r="O1109" s="12"/>
      <c r="P1109" s="12"/>
      <c r="Q1109" s="12"/>
      <c r="R1109" s="115"/>
      <c r="S1109" s="109"/>
      <c r="T1109" s="103"/>
      <c r="U1109" s="103"/>
      <c r="V1109" s="103"/>
      <c r="W1109" s="103"/>
      <c r="X1109" s="103"/>
      <c r="Y1109" s="103"/>
      <c r="Z1109" s="103"/>
      <c r="AA1109" s="103"/>
      <c r="AB1109" s="103"/>
      <c r="AC1109" s="103"/>
      <c r="AD1109" s="103"/>
    </row>
    <row r="1110" spans="1:30" s="107" customFormat="1" x14ac:dyDescent="0.2">
      <c r="A1110" s="12"/>
      <c r="B1110" s="12"/>
      <c r="C1110" s="60"/>
      <c r="D1110" s="60"/>
      <c r="E1110" s="41"/>
      <c r="F1110" s="12"/>
      <c r="G1110" s="432"/>
      <c r="H1110" s="12"/>
      <c r="I1110" s="12"/>
      <c r="J1110" s="60"/>
      <c r="K1110" s="12"/>
      <c r="L1110" s="12"/>
      <c r="M1110" s="60"/>
      <c r="N1110" s="12"/>
      <c r="O1110" s="12"/>
      <c r="P1110" s="12"/>
      <c r="Q1110" s="12"/>
      <c r="R1110" s="115"/>
      <c r="S1110" s="109"/>
      <c r="T1110" s="103"/>
      <c r="U1110" s="103"/>
      <c r="V1110" s="103"/>
      <c r="W1110" s="103"/>
      <c r="X1110" s="103"/>
      <c r="Y1110" s="103"/>
      <c r="Z1110" s="103"/>
      <c r="AA1110" s="103"/>
      <c r="AB1110" s="103"/>
      <c r="AC1110" s="103"/>
      <c r="AD1110" s="103"/>
    </row>
    <row r="1730" spans="1:30" s="107" customFormat="1" x14ac:dyDescent="0.2">
      <c r="A1730" s="27"/>
      <c r="B1730" s="28"/>
      <c r="C1730" s="243"/>
      <c r="D1730" s="243"/>
      <c r="E1730" s="474"/>
      <c r="F1730" s="27"/>
      <c r="G1730" s="458"/>
      <c r="H1730" s="27"/>
      <c r="I1730" s="27"/>
      <c r="J1730" s="52"/>
      <c r="K1730" s="27"/>
      <c r="L1730" s="27"/>
      <c r="M1730" s="52"/>
      <c r="N1730" s="27"/>
      <c r="O1730" s="27"/>
      <c r="P1730" s="27"/>
      <c r="Q1730" s="12"/>
      <c r="R1730" s="115"/>
      <c r="S1730" s="109"/>
      <c r="T1730" s="103"/>
      <c r="U1730" s="103"/>
      <c r="V1730" s="103"/>
      <c r="W1730" s="103"/>
      <c r="X1730" s="103"/>
      <c r="Y1730" s="103"/>
      <c r="Z1730" s="103"/>
      <c r="AA1730" s="103"/>
      <c r="AB1730" s="103"/>
      <c r="AC1730" s="103"/>
      <c r="AD1730" s="103"/>
    </row>
    <row r="1731" spans="1:30" s="107" customFormat="1" x14ac:dyDescent="0.2">
      <c r="A1731" s="12"/>
      <c r="B1731" s="30"/>
      <c r="C1731" s="244"/>
      <c r="D1731" s="244"/>
      <c r="E1731" s="41"/>
      <c r="F1731" s="12"/>
      <c r="G1731" s="432"/>
      <c r="H1731" s="12"/>
      <c r="I1731" s="12"/>
      <c r="J1731" s="60"/>
      <c r="K1731" s="12"/>
      <c r="L1731" s="12"/>
      <c r="M1731" s="60"/>
      <c r="N1731" s="12"/>
      <c r="O1731" s="12"/>
      <c r="P1731" s="12"/>
      <c r="Q1731" s="12"/>
      <c r="R1731" s="115"/>
      <c r="S1731" s="109"/>
      <c r="T1731" s="103"/>
      <c r="U1731" s="103"/>
      <c r="V1731" s="103"/>
      <c r="W1731" s="103"/>
      <c r="X1731" s="103"/>
      <c r="Y1731" s="103"/>
      <c r="Z1731" s="103"/>
      <c r="AA1731" s="103"/>
      <c r="AB1731" s="103"/>
      <c r="AC1731" s="103"/>
      <c r="AD1731" s="103"/>
    </row>
    <row r="1732" spans="1:30" s="107" customFormat="1" x14ac:dyDescent="0.2">
      <c r="A1732" s="12"/>
      <c r="B1732" s="30"/>
      <c r="C1732" s="244"/>
      <c r="D1732" s="244"/>
      <c r="E1732" s="41"/>
      <c r="F1732" s="12"/>
      <c r="G1732" s="432"/>
      <c r="H1732" s="12"/>
      <c r="I1732" s="12"/>
      <c r="J1732" s="60"/>
      <c r="K1732" s="12"/>
      <c r="L1732" s="12"/>
      <c r="M1732" s="60"/>
      <c r="N1732" s="12"/>
      <c r="O1732" s="12"/>
      <c r="P1732" s="12"/>
      <c r="Q1732" s="12"/>
      <c r="R1732" s="115"/>
      <c r="S1732" s="109"/>
      <c r="T1732" s="103"/>
      <c r="U1732" s="103"/>
      <c r="V1732" s="103"/>
      <c r="W1732" s="103"/>
      <c r="X1732" s="103"/>
      <c r="Y1732" s="103"/>
      <c r="Z1732" s="103"/>
      <c r="AA1732" s="103"/>
      <c r="AB1732" s="103"/>
      <c r="AC1732" s="103"/>
      <c r="AD1732" s="103"/>
    </row>
    <row r="1733" spans="1:30" s="107" customFormat="1" x14ac:dyDescent="0.2">
      <c r="A1733" s="12"/>
      <c r="B1733" s="30"/>
      <c r="C1733" s="244"/>
      <c r="D1733" s="244"/>
      <c r="E1733" s="41"/>
      <c r="F1733" s="12"/>
      <c r="G1733" s="432"/>
      <c r="H1733" s="12"/>
      <c r="I1733" s="12"/>
      <c r="J1733" s="60"/>
      <c r="K1733" s="12"/>
      <c r="L1733" s="12"/>
      <c r="M1733" s="60"/>
      <c r="N1733" s="12"/>
      <c r="O1733" s="12"/>
      <c r="P1733" s="12"/>
      <c r="Q1733" s="12"/>
      <c r="R1733" s="115"/>
      <c r="S1733" s="109"/>
      <c r="T1733" s="103"/>
      <c r="U1733" s="103"/>
      <c r="V1733" s="103"/>
      <c r="W1733" s="103"/>
      <c r="X1733" s="103"/>
      <c r="Y1733" s="103"/>
      <c r="Z1733" s="103"/>
      <c r="AA1733" s="103"/>
      <c r="AB1733" s="103"/>
      <c r="AC1733" s="103"/>
      <c r="AD1733" s="103"/>
    </row>
    <row r="1734" spans="1:30" s="107" customFormat="1" x14ac:dyDescent="0.2">
      <c r="A1734" s="12"/>
      <c r="B1734" s="30"/>
      <c r="C1734" s="244"/>
      <c r="D1734" s="244"/>
      <c r="E1734" s="41"/>
      <c r="F1734" s="12"/>
      <c r="G1734" s="432"/>
      <c r="H1734" s="12"/>
      <c r="I1734" s="12"/>
      <c r="J1734" s="60"/>
      <c r="K1734" s="12"/>
      <c r="L1734" s="12"/>
      <c r="M1734" s="60"/>
      <c r="N1734" s="12"/>
      <c r="O1734" s="12"/>
      <c r="P1734" s="12"/>
      <c r="Q1734" s="12"/>
      <c r="R1734" s="115"/>
      <c r="S1734" s="109"/>
      <c r="T1734" s="103"/>
      <c r="U1734" s="103"/>
      <c r="V1734" s="103"/>
      <c r="W1734" s="103"/>
      <c r="X1734" s="103"/>
      <c r="Y1734" s="103"/>
      <c r="Z1734" s="103"/>
      <c r="AA1734" s="103"/>
      <c r="AB1734" s="103"/>
      <c r="AC1734" s="103"/>
      <c r="AD1734" s="103"/>
    </row>
    <row r="1735" spans="1:30" s="107" customFormat="1" x14ac:dyDescent="0.2">
      <c r="A1735" s="12"/>
      <c r="B1735" s="30"/>
      <c r="C1735" s="244"/>
      <c r="D1735" s="244"/>
      <c r="E1735" s="41"/>
      <c r="F1735" s="12"/>
      <c r="G1735" s="432"/>
      <c r="H1735" s="12"/>
      <c r="I1735" s="12"/>
      <c r="J1735" s="60"/>
      <c r="K1735" s="12"/>
      <c r="L1735" s="12"/>
      <c r="M1735" s="60"/>
      <c r="N1735" s="12"/>
      <c r="O1735" s="12"/>
      <c r="P1735" s="12"/>
      <c r="Q1735" s="12"/>
      <c r="R1735" s="115"/>
      <c r="S1735" s="109"/>
      <c r="T1735" s="103"/>
      <c r="U1735" s="103"/>
      <c r="V1735" s="103"/>
      <c r="W1735" s="103"/>
      <c r="X1735" s="103"/>
      <c r="Y1735" s="103"/>
      <c r="Z1735" s="103"/>
      <c r="AA1735" s="103"/>
      <c r="AB1735" s="103"/>
      <c r="AC1735" s="103"/>
      <c r="AD1735" s="103"/>
    </row>
    <row r="1736" spans="1:30" s="107" customFormat="1" x14ac:dyDescent="0.2">
      <c r="A1736" s="12"/>
      <c r="B1736" s="30"/>
      <c r="C1736" s="244"/>
      <c r="D1736" s="244"/>
      <c r="E1736" s="41"/>
      <c r="F1736" s="12"/>
      <c r="G1736" s="432"/>
      <c r="H1736" s="12"/>
      <c r="I1736" s="12"/>
      <c r="J1736" s="60"/>
      <c r="K1736" s="12"/>
      <c r="L1736" s="12"/>
      <c r="M1736" s="60"/>
      <c r="N1736" s="12"/>
      <c r="O1736" s="12"/>
      <c r="P1736" s="12"/>
      <c r="Q1736" s="12"/>
      <c r="R1736" s="115"/>
      <c r="S1736" s="109"/>
      <c r="T1736" s="103"/>
      <c r="U1736" s="103"/>
      <c r="V1736" s="103"/>
      <c r="W1736" s="103"/>
      <c r="X1736" s="103"/>
      <c r="Y1736" s="103"/>
      <c r="Z1736" s="103"/>
      <c r="AA1736" s="103"/>
      <c r="AB1736" s="103"/>
      <c r="AC1736" s="103"/>
      <c r="AD1736" s="103"/>
    </row>
    <row r="1737" spans="1:30" s="107" customFormat="1" x14ac:dyDescent="0.2">
      <c r="A1737" s="12"/>
      <c r="B1737" s="30"/>
      <c r="C1737" s="244"/>
      <c r="D1737" s="244"/>
      <c r="E1737" s="41"/>
      <c r="F1737" s="12"/>
      <c r="G1737" s="432"/>
      <c r="H1737" s="12"/>
      <c r="I1737" s="12"/>
      <c r="J1737" s="60"/>
      <c r="K1737" s="12"/>
      <c r="L1737" s="12"/>
      <c r="M1737" s="60"/>
      <c r="N1737" s="12"/>
      <c r="O1737" s="12"/>
      <c r="P1737" s="12"/>
      <c r="Q1737" s="12"/>
      <c r="R1737" s="115"/>
      <c r="S1737" s="109"/>
      <c r="T1737" s="103"/>
      <c r="U1737" s="103"/>
      <c r="V1737" s="103"/>
      <c r="W1737" s="103"/>
      <c r="X1737" s="103"/>
      <c r="Y1737" s="103"/>
      <c r="Z1737" s="103"/>
      <c r="AA1737" s="103"/>
      <c r="AB1737" s="103"/>
      <c r="AC1737" s="103"/>
      <c r="AD1737" s="103"/>
    </row>
    <row r="1738" spans="1:30" s="107" customFormat="1" x14ac:dyDescent="0.2">
      <c r="A1738" s="12"/>
      <c r="B1738" s="30"/>
      <c r="C1738" s="244"/>
      <c r="D1738" s="244"/>
      <c r="E1738" s="41"/>
      <c r="F1738" s="12"/>
      <c r="G1738" s="432"/>
      <c r="H1738" s="12"/>
      <c r="I1738" s="12"/>
      <c r="J1738" s="60"/>
      <c r="K1738" s="12"/>
      <c r="L1738" s="12"/>
      <c r="M1738" s="60"/>
      <c r="N1738" s="12"/>
      <c r="O1738" s="12"/>
      <c r="P1738" s="12"/>
      <c r="Q1738" s="12"/>
      <c r="R1738" s="115"/>
      <c r="S1738" s="109"/>
      <c r="T1738" s="103"/>
      <c r="U1738" s="103"/>
      <c r="V1738" s="103"/>
      <c r="W1738" s="103"/>
      <c r="X1738" s="103"/>
      <c r="Y1738" s="103"/>
      <c r="Z1738" s="103"/>
      <c r="AA1738" s="103"/>
      <c r="AB1738" s="103"/>
      <c r="AC1738" s="103"/>
      <c r="AD1738" s="103"/>
    </row>
    <row r="1739" spans="1:30" s="107" customFormat="1" x14ac:dyDescent="0.2">
      <c r="A1739" s="12"/>
      <c r="B1739" s="30"/>
      <c r="C1739" s="244"/>
      <c r="D1739" s="244"/>
      <c r="E1739" s="41"/>
      <c r="F1739" s="12"/>
      <c r="G1739" s="432"/>
      <c r="H1739" s="12"/>
      <c r="I1739" s="12"/>
      <c r="J1739" s="60"/>
      <c r="K1739" s="12"/>
      <c r="L1739" s="12"/>
      <c r="M1739" s="60"/>
      <c r="N1739" s="12"/>
      <c r="O1739" s="12"/>
      <c r="P1739" s="12"/>
      <c r="Q1739" s="12"/>
      <c r="R1739" s="115"/>
      <c r="S1739" s="109"/>
      <c r="T1739" s="103"/>
      <c r="U1739" s="103"/>
      <c r="V1739" s="103"/>
      <c r="W1739" s="103"/>
      <c r="X1739" s="103"/>
      <c r="Y1739" s="103"/>
      <c r="Z1739" s="103"/>
      <c r="AA1739" s="103"/>
      <c r="AB1739" s="103"/>
      <c r="AC1739" s="103"/>
      <c r="AD1739" s="103"/>
    </row>
    <row r="1740" spans="1:30" s="107" customFormat="1" x14ac:dyDescent="0.2">
      <c r="A1740" s="12"/>
      <c r="B1740" s="30"/>
      <c r="C1740" s="244"/>
      <c r="D1740" s="244"/>
      <c r="E1740" s="41"/>
      <c r="F1740" s="12"/>
      <c r="G1740" s="432"/>
      <c r="H1740" s="12"/>
      <c r="I1740" s="12"/>
      <c r="J1740" s="60"/>
      <c r="K1740" s="12"/>
      <c r="L1740" s="12"/>
      <c r="M1740" s="60"/>
      <c r="N1740" s="12"/>
      <c r="O1740" s="12"/>
      <c r="P1740" s="12"/>
      <c r="Q1740" s="12"/>
      <c r="R1740" s="115"/>
      <c r="S1740" s="109"/>
      <c r="T1740" s="103"/>
      <c r="U1740" s="103"/>
      <c r="V1740" s="103"/>
      <c r="W1740" s="103"/>
      <c r="X1740" s="103"/>
      <c r="Y1740" s="103"/>
      <c r="Z1740" s="103"/>
      <c r="AA1740" s="103"/>
      <c r="AB1740" s="103"/>
      <c r="AC1740" s="103"/>
      <c r="AD1740" s="103"/>
    </row>
    <row r="1741" spans="1:30" s="107" customFormat="1" x14ac:dyDescent="0.2">
      <c r="A1741" s="12"/>
      <c r="B1741" s="30"/>
      <c r="C1741" s="244"/>
      <c r="D1741" s="244"/>
      <c r="E1741" s="41"/>
      <c r="F1741" s="12"/>
      <c r="G1741" s="432"/>
      <c r="H1741" s="12"/>
      <c r="I1741" s="12"/>
      <c r="J1741" s="60"/>
      <c r="K1741" s="12"/>
      <c r="L1741" s="12"/>
      <c r="M1741" s="60"/>
      <c r="N1741" s="12"/>
      <c r="O1741" s="12"/>
      <c r="P1741" s="12"/>
      <c r="Q1741" s="12"/>
      <c r="R1741" s="115"/>
      <c r="S1741" s="109"/>
      <c r="T1741" s="103"/>
      <c r="U1741" s="103"/>
      <c r="V1741" s="103"/>
      <c r="W1741" s="103"/>
      <c r="X1741" s="103"/>
      <c r="Y1741" s="103"/>
      <c r="Z1741" s="103"/>
      <c r="AA1741" s="103"/>
      <c r="AB1741" s="103"/>
      <c r="AC1741" s="103"/>
      <c r="AD1741" s="103"/>
    </row>
    <row r="1742" spans="1:30" s="107" customFormat="1" x14ac:dyDescent="0.2">
      <c r="A1742" s="12"/>
      <c r="B1742" s="30"/>
      <c r="C1742" s="244"/>
      <c r="D1742" s="244"/>
      <c r="E1742" s="41"/>
      <c r="F1742" s="12"/>
      <c r="G1742" s="432"/>
      <c r="H1742" s="12"/>
      <c r="I1742" s="12"/>
      <c r="J1742" s="60"/>
      <c r="K1742" s="12"/>
      <c r="L1742" s="12"/>
      <c r="M1742" s="60"/>
      <c r="N1742" s="12"/>
      <c r="O1742" s="12"/>
      <c r="P1742" s="12"/>
      <c r="Q1742" s="12"/>
      <c r="R1742" s="115"/>
      <c r="S1742" s="109"/>
      <c r="T1742" s="103"/>
      <c r="U1742" s="103"/>
      <c r="V1742" s="103"/>
      <c r="W1742" s="103"/>
      <c r="X1742" s="103"/>
      <c r="Y1742" s="103"/>
      <c r="Z1742" s="103"/>
      <c r="AA1742" s="103"/>
      <c r="AB1742" s="103"/>
      <c r="AC1742" s="103"/>
      <c r="AD1742" s="103"/>
    </row>
    <row r="1743" spans="1:30" s="107" customFormat="1" x14ac:dyDescent="0.2">
      <c r="A1743" s="12"/>
      <c r="B1743" s="30"/>
      <c r="C1743" s="244"/>
      <c r="D1743" s="244"/>
      <c r="E1743" s="41"/>
      <c r="F1743" s="12"/>
      <c r="G1743" s="432"/>
      <c r="H1743" s="12"/>
      <c r="I1743" s="12"/>
      <c r="J1743" s="60"/>
      <c r="K1743" s="12"/>
      <c r="L1743" s="12"/>
      <c r="M1743" s="60"/>
      <c r="N1743" s="12"/>
      <c r="O1743" s="12"/>
      <c r="P1743" s="12"/>
      <c r="Q1743" s="12"/>
      <c r="R1743" s="115"/>
      <c r="S1743" s="109"/>
      <c r="T1743" s="103"/>
      <c r="U1743" s="103"/>
      <c r="V1743" s="103"/>
      <c r="W1743" s="103"/>
      <c r="X1743" s="103"/>
      <c r="Y1743" s="103"/>
      <c r="Z1743" s="103"/>
      <c r="AA1743" s="103"/>
      <c r="AB1743" s="103"/>
      <c r="AC1743" s="103"/>
      <c r="AD1743" s="103"/>
    </row>
    <row r="1744" spans="1:30" s="107" customFormat="1" x14ac:dyDescent="0.2">
      <c r="A1744" s="12"/>
      <c r="B1744" s="30"/>
      <c r="C1744" s="244"/>
      <c r="D1744" s="244"/>
      <c r="E1744" s="41"/>
      <c r="F1744" s="12"/>
      <c r="G1744" s="432"/>
      <c r="H1744" s="12"/>
      <c r="I1744" s="12"/>
      <c r="J1744" s="60"/>
      <c r="K1744" s="12"/>
      <c r="L1744" s="12"/>
      <c r="M1744" s="60"/>
      <c r="N1744" s="12"/>
      <c r="O1744" s="12"/>
      <c r="P1744" s="12"/>
      <c r="Q1744" s="12"/>
      <c r="R1744" s="115"/>
      <c r="S1744" s="109"/>
      <c r="T1744" s="103"/>
      <c r="U1744" s="103"/>
      <c r="V1744" s="103"/>
      <c r="W1744" s="103"/>
      <c r="X1744" s="103"/>
      <c r="Y1744" s="103"/>
      <c r="Z1744" s="103"/>
      <c r="AA1744" s="103"/>
      <c r="AB1744" s="103"/>
      <c r="AC1744" s="103"/>
      <c r="AD1744" s="103"/>
    </row>
    <row r="1745" spans="1:30" s="107" customFormat="1" x14ac:dyDescent="0.2">
      <c r="A1745" s="12"/>
      <c r="B1745" s="30"/>
      <c r="C1745" s="244"/>
      <c r="D1745" s="244"/>
      <c r="E1745" s="41"/>
      <c r="F1745" s="12"/>
      <c r="G1745" s="432"/>
      <c r="H1745" s="12"/>
      <c r="I1745" s="12"/>
      <c r="J1745" s="60"/>
      <c r="K1745" s="12"/>
      <c r="L1745" s="12"/>
      <c r="M1745" s="60"/>
      <c r="N1745" s="12"/>
      <c r="O1745" s="12"/>
      <c r="P1745" s="12"/>
      <c r="Q1745" s="12"/>
      <c r="R1745" s="115"/>
      <c r="S1745" s="109"/>
      <c r="T1745" s="103"/>
      <c r="U1745" s="103"/>
      <c r="V1745" s="103"/>
      <c r="W1745" s="103"/>
      <c r="X1745" s="103"/>
      <c r="Y1745" s="103"/>
      <c r="Z1745" s="103"/>
      <c r="AA1745" s="103"/>
      <c r="AB1745" s="103"/>
      <c r="AC1745" s="103"/>
      <c r="AD1745" s="103"/>
    </row>
    <row r="1746" spans="1:30" s="107" customFormat="1" x14ac:dyDescent="0.2">
      <c r="A1746" s="12"/>
      <c r="B1746" s="30"/>
      <c r="C1746" s="244"/>
      <c r="D1746" s="244"/>
      <c r="E1746" s="41"/>
      <c r="F1746" s="12"/>
      <c r="G1746" s="432"/>
      <c r="H1746" s="12"/>
      <c r="I1746" s="12"/>
      <c r="J1746" s="60"/>
      <c r="K1746" s="12"/>
      <c r="L1746" s="12"/>
      <c r="M1746" s="60"/>
      <c r="N1746" s="12"/>
      <c r="O1746" s="12"/>
      <c r="P1746" s="12"/>
      <c r="Q1746" s="12"/>
      <c r="R1746" s="115"/>
      <c r="S1746" s="109"/>
      <c r="T1746" s="103"/>
      <c r="U1746" s="103"/>
      <c r="V1746" s="103"/>
      <c r="W1746" s="103"/>
      <c r="X1746" s="103"/>
      <c r="Y1746" s="103"/>
      <c r="Z1746" s="103"/>
      <c r="AA1746" s="103"/>
      <c r="AB1746" s="103"/>
      <c r="AC1746" s="103"/>
      <c r="AD1746" s="103"/>
    </row>
    <row r="1747" spans="1:30" s="107" customFormat="1" x14ac:dyDescent="0.2">
      <c r="A1747" s="12"/>
      <c r="B1747" s="30"/>
      <c r="C1747" s="244"/>
      <c r="D1747" s="244"/>
      <c r="E1747" s="41"/>
      <c r="F1747" s="12"/>
      <c r="G1747" s="432"/>
      <c r="H1747" s="12"/>
      <c r="I1747" s="12"/>
      <c r="J1747" s="60"/>
      <c r="K1747" s="12"/>
      <c r="L1747" s="12"/>
      <c r="M1747" s="60"/>
      <c r="N1747" s="12"/>
      <c r="O1747" s="12"/>
      <c r="P1747" s="12"/>
      <c r="Q1747" s="12"/>
      <c r="R1747" s="115"/>
      <c r="S1747" s="109"/>
      <c r="T1747" s="103"/>
      <c r="U1747" s="103"/>
      <c r="V1747" s="103"/>
      <c r="W1747" s="103"/>
      <c r="X1747" s="103"/>
      <c r="Y1747" s="103"/>
      <c r="Z1747" s="103"/>
      <c r="AA1747" s="103"/>
      <c r="AB1747" s="103"/>
      <c r="AC1747" s="103"/>
      <c r="AD1747" s="103"/>
    </row>
    <row r="1748" spans="1:30" s="107" customFormat="1" x14ac:dyDescent="0.2">
      <c r="A1748" s="12"/>
      <c r="B1748" s="30"/>
      <c r="C1748" s="244"/>
      <c r="D1748" s="244"/>
      <c r="E1748" s="41"/>
      <c r="F1748" s="12"/>
      <c r="G1748" s="432"/>
      <c r="H1748" s="12"/>
      <c r="I1748" s="12"/>
      <c r="J1748" s="60"/>
      <c r="K1748" s="12"/>
      <c r="L1748" s="12"/>
      <c r="M1748" s="60"/>
      <c r="N1748" s="12"/>
      <c r="O1748" s="12"/>
      <c r="P1748" s="12"/>
      <c r="Q1748" s="12"/>
      <c r="R1748" s="115"/>
      <c r="S1748" s="109"/>
      <c r="T1748" s="103"/>
      <c r="U1748" s="103"/>
      <c r="V1748" s="103"/>
      <c r="W1748" s="103"/>
      <c r="X1748" s="103"/>
      <c r="Y1748" s="103"/>
      <c r="Z1748" s="103"/>
      <c r="AA1748" s="103"/>
      <c r="AB1748" s="103"/>
      <c r="AC1748" s="103"/>
      <c r="AD1748" s="103"/>
    </row>
    <row r="1749" spans="1:30" s="107" customFormat="1" x14ac:dyDescent="0.2">
      <c r="A1749" s="12"/>
      <c r="B1749" s="30"/>
      <c r="C1749" s="244"/>
      <c r="D1749" s="244"/>
      <c r="E1749" s="41"/>
      <c r="F1749" s="12"/>
      <c r="G1749" s="432"/>
      <c r="H1749" s="12"/>
      <c r="I1749" s="12"/>
      <c r="J1749" s="60"/>
      <c r="K1749" s="12"/>
      <c r="L1749" s="12"/>
      <c r="M1749" s="60"/>
      <c r="N1749" s="12"/>
      <c r="O1749" s="12"/>
      <c r="P1749" s="12"/>
      <c r="Q1749" s="12"/>
      <c r="R1749" s="115"/>
      <c r="S1749" s="109"/>
      <c r="T1749" s="103"/>
      <c r="U1749" s="103"/>
      <c r="V1749" s="103"/>
      <c r="W1749" s="103"/>
      <c r="X1749" s="103"/>
      <c r="Y1749" s="103"/>
      <c r="Z1749" s="103"/>
      <c r="AA1749" s="103"/>
      <c r="AB1749" s="103"/>
      <c r="AC1749" s="103"/>
      <c r="AD1749" s="103"/>
    </row>
    <row r="1750" spans="1:30" s="107" customFormat="1" x14ac:dyDescent="0.2">
      <c r="A1750" s="12"/>
      <c r="B1750" s="30"/>
      <c r="C1750" s="244"/>
      <c r="D1750" s="244"/>
      <c r="E1750" s="41"/>
      <c r="F1750" s="12"/>
      <c r="G1750" s="432"/>
      <c r="H1750" s="12"/>
      <c r="I1750" s="12"/>
      <c r="J1750" s="60"/>
      <c r="K1750" s="12"/>
      <c r="L1750" s="12"/>
      <c r="M1750" s="60"/>
      <c r="N1750" s="12"/>
      <c r="O1750" s="12"/>
      <c r="P1750" s="12"/>
      <c r="Q1750" s="12"/>
      <c r="R1750" s="115"/>
      <c r="S1750" s="109"/>
      <c r="T1750" s="103"/>
      <c r="U1750" s="103"/>
      <c r="V1750" s="103"/>
      <c r="W1750" s="103"/>
      <c r="X1750" s="103"/>
      <c r="Y1750" s="103"/>
      <c r="Z1750" s="103"/>
      <c r="AA1750" s="103"/>
      <c r="AB1750" s="103"/>
      <c r="AC1750" s="103"/>
      <c r="AD1750" s="103"/>
    </row>
    <row r="1751" spans="1:30" s="107" customFormat="1" x14ac:dyDescent="0.2">
      <c r="A1751" s="12"/>
      <c r="B1751" s="30"/>
      <c r="C1751" s="244"/>
      <c r="D1751" s="244"/>
      <c r="E1751" s="41"/>
      <c r="F1751" s="12"/>
      <c r="G1751" s="432"/>
      <c r="H1751" s="12"/>
      <c r="I1751" s="12"/>
      <c r="J1751" s="60"/>
      <c r="K1751" s="12"/>
      <c r="L1751" s="12"/>
      <c r="M1751" s="60"/>
      <c r="N1751" s="12"/>
      <c r="O1751" s="12"/>
      <c r="P1751" s="12"/>
      <c r="Q1751" s="12"/>
      <c r="R1751" s="115"/>
      <c r="S1751" s="109"/>
      <c r="T1751" s="103"/>
      <c r="U1751" s="103"/>
      <c r="V1751" s="103"/>
      <c r="W1751" s="103"/>
      <c r="X1751" s="103"/>
      <c r="Y1751" s="103"/>
      <c r="Z1751" s="103"/>
      <c r="AA1751" s="103"/>
      <c r="AB1751" s="103"/>
      <c r="AC1751" s="103"/>
      <c r="AD1751" s="103"/>
    </row>
    <row r="1752" spans="1:30" s="107" customFormat="1" x14ac:dyDescent="0.2">
      <c r="A1752" s="12"/>
      <c r="B1752" s="30"/>
      <c r="C1752" s="244"/>
      <c r="D1752" s="244"/>
      <c r="E1752" s="41"/>
      <c r="F1752" s="12"/>
      <c r="G1752" s="432"/>
      <c r="H1752" s="12"/>
      <c r="I1752" s="12"/>
      <c r="J1752" s="60"/>
      <c r="K1752" s="12"/>
      <c r="L1752" s="12"/>
      <c r="M1752" s="60"/>
      <c r="N1752" s="12"/>
      <c r="O1752" s="12"/>
      <c r="P1752" s="12"/>
      <c r="Q1752" s="12"/>
      <c r="R1752" s="115"/>
      <c r="S1752" s="109"/>
      <c r="T1752" s="103"/>
      <c r="U1752" s="103"/>
      <c r="V1752" s="103"/>
      <c r="W1752" s="103"/>
      <c r="X1752" s="103"/>
      <c r="Y1752" s="103"/>
      <c r="Z1752" s="103"/>
      <c r="AA1752" s="103"/>
      <c r="AB1752" s="103"/>
      <c r="AC1752" s="103"/>
      <c r="AD1752" s="103"/>
    </row>
    <row r="1753" spans="1:30" s="107" customFormat="1" x14ac:dyDescent="0.2">
      <c r="A1753" s="12"/>
      <c r="B1753" s="30"/>
      <c r="C1753" s="244"/>
      <c r="D1753" s="244"/>
      <c r="E1753" s="41"/>
      <c r="F1753" s="12"/>
      <c r="G1753" s="432"/>
      <c r="H1753" s="12"/>
      <c r="I1753" s="12"/>
      <c r="J1753" s="60"/>
      <c r="K1753" s="12"/>
      <c r="L1753" s="12"/>
      <c r="M1753" s="60"/>
      <c r="N1753" s="12"/>
      <c r="O1753" s="12"/>
      <c r="P1753" s="12"/>
      <c r="Q1753" s="12"/>
      <c r="R1753" s="115"/>
      <c r="S1753" s="109"/>
      <c r="T1753" s="103"/>
      <c r="U1753" s="103"/>
      <c r="V1753" s="103"/>
      <c r="W1753" s="103"/>
      <c r="X1753" s="103"/>
      <c r="Y1753" s="103"/>
      <c r="Z1753" s="103"/>
      <c r="AA1753" s="103"/>
      <c r="AB1753" s="103"/>
      <c r="AC1753" s="103"/>
      <c r="AD1753" s="103"/>
    </row>
    <row r="1754" spans="1:30" s="107" customFormat="1" x14ac:dyDescent="0.2">
      <c r="A1754" s="12"/>
      <c r="B1754" s="30"/>
      <c r="C1754" s="244"/>
      <c r="D1754" s="244"/>
      <c r="E1754" s="41"/>
      <c r="F1754" s="12"/>
      <c r="G1754" s="432"/>
      <c r="H1754" s="12"/>
      <c r="I1754" s="12"/>
      <c r="J1754" s="60"/>
      <c r="K1754" s="12"/>
      <c r="L1754" s="12"/>
      <c r="M1754" s="60"/>
      <c r="N1754" s="12"/>
      <c r="O1754" s="12"/>
      <c r="P1754" s="12"/>
      <c r="Q1754" s="12"/>
      <c r="R1754" s="115"/>
      <c r="S1754" s="109"/>
      <c r="T1754" s="103"/>
      <c r="U1754" s="103"/>
      <c r="V1754" s="103"/>
      <c r="W1754" s="103"/>
      <c r="X1754" s="103"/>
      <c r="Y1754" s="103"/>
      <c r="Z1754" s="103"/>
      <c r="AA1754" s="103"/>
      <c r="AB1754" s="103"/>
      <c r="AC1754" s="103"/>
      <c r="AD1754" s="103"/>
    </row>
    <row r="1755" spans="1:30" s="107" customFormat="1" x14ac:dyDescent="0.2">
      <c r="A1755" s="12"/>
      <c r="B1755" s="30"/>
      <c r="C1755" s="244"/>
      <c r="D1755" s="244"/>
      <c r="E1755" s="41"/>
      <c r="F1755" s="12"/>
      <c r="G1755" s="432"/>
      <c r="H1755" s="12"/>
      <c r="I1755" s="12"/>
      <c r="J1755" s="60"/>
      <c r="K1755" s="12"/>
      <c r="L1755" s="12"/>
      <c r="M1755" s="60"/>
      <c r="N1755" s="12"/>
      <c r="O1755" s="12"/>
      <c r="P1755" s="12"/>
      <c r="Q1755" s="12"/>
      <c r="R1755" s="115"/>
      <c r="S1755" s="109"/>
      <c r="T1755" s="103"/>
      <c r="U1755" s="103"/>
      <c r="V1755" s="103"/>
      <c r="W1755" s="103"/>
      <c r="X1755" s="103"/>
      <c r="Y1755" s="103"/>
      <c r="Z1755" s="103"/>
      <c r="AA1755" s="103"/>
      <c r="AB1755" s="103"/>
      <c r="AC1755" s="103"/>
      <c r="AD1755" s="103"/>
    </row>
    <row r="1756" spans="1:30" s="107" customFormat="1" x14ac:dyDescent="0.2">
      <c r="A1756" s="12"/>
      <c r="B1756" s="30"/>
      <c r="C1756" s="244"/>
      <c r="D1756" s="244"/>
      <c r="E1756" s="41"/>
      <c r="F1756" s="12"/>
      <c r="G1756" s="432"/>
      <c r="H1756" s="12"/>
      <c r="I1756" s="12"/>
      <c r="J1756" s="60"/>
      <c r="K1756" s="12"/>
      <c r="L1756" s="12"/>
      <c r="M1756" s="60"/>
      <c r="N1756" s="12"/>
      <c r="O1756" s="12"/>
      <c r="P1756" s="12"/>
      <c r="Q1756" s="12"/>
      <c r="R1756" s="115"/>
      <c r="S1756" s="109"/>
      <c r="T1756" s="103"/>
      <c r="U1756" s="103"/>
      <c r="V1756" s="103"/>
      <c r="W1756" s="103"/>
      <c r="X1756" s="103"/>
      <c r="Y1756" s="103"/>
      <c r="Z1756" s="103"/>
      <c r="AA1756" s="103"/>
      <c r="AB1756" s="103"/>
      <c r="AC1756" s="103"/>
      <c r="AD1756" s="103"/>
    </row>
    <row r="1757" spans="1:30" s="107" customFormat="1" x14ac:dyDescent="0.2">
      <c r="A1757" s="12"/>
      <c r="B1757" s="30"/>
      <c r="C1757" s="244"/>
      <c r="D1757" s="244"/>
      <c r="E1757" s="41"/>
      <c r="F1757" s="12"/>
      <c r="G1757" s="432"/>
      <c r="H1757" s="12"/>
      <c r="I1757" s="12"/>
      <c r="J1757" s="60"/>
      <c r="K1757" s="12"/>
      <c r="L1757" s="12"/>
      <c r="M1757" s="60"/>
      <c r="N1757" s="12"/>
      <c r="O1757" s="12"/>
      <c r="P1757" s="12"/>
      <c r="Q1757" s="12"/>
      <c r="R1757" s="115"/>
      <c r="S1757" s="109"/>
      <c r="T1757" s="103"/>
      <c r="U1757" s="103"/>
      <c r="V1757" s="103"/>
      <c r="W1757" s="103"/>
      <c r="X1757" s="103"/>
      <c r="Y1757" s="103"/>
      <c r="Z1757" s="103"/>
      <c r="AA1757" s="103"/>
      <c r="AB1757" s="103"/>
      <c r="AC1757" s="103"/>
      <c r="AD1757" s="103"/>
    </row>
    <row r="1758" spans="1:30" s="107" customFormat="1" x14ac:dyDescent="0.2">
      <c r="A1758" s="12"/>
      <c r="B1758" s="30"/>
      <c r="C1758" s="244"/>
      <c r="D1758" s="244"/>
      <c r="E1758" s="41"/>
      <c r="F1758" s="12"/>
      <c r="G1758" s="432"/>
      <c r="H1758" s="12"/>
      <c r="I1758" s="12"/>
      <c r="J1758" s="60"/>
      <c r="K1758" s="12"/>
      <c r="L1758" s="12"/>
      <c r="M1758" s="60"/>
      <c r="N1758" s="12"/>
      <c r="O1758" s="12"/>
      <c r="P1758" s="12"/>
      <c r="Q1758" s="12"/>
      <c r="R1758" s="115"/>
      <c r="S1758" s="109"/>
      <c r="T1758" s="103"/>
      <c r="U1758" s="103"/>
      <c r="V1758" s="103"/>
      <c r="W1758" s="103"/>
      <c r="X1758" s="103"/>
      <c r="Y1758" s="103"/>
      <c r="Z1758" s="103"/>
      <c r="AA1758" s="103"/>
      <c r="AB1758" s="103"/>
      <c r="AC1758" s="103"/>
      <c r="AD1758" s="103"/>
    </row>
    <row r="1759" spans="1:30" s="107" customFormat="1" x14ac:dyDescent="0.2">
      <c r="A1759" s="12"/>
      <c r="B1759" s="30"/>
      <c r="C1759" s="244"/>
      <c r="D1759" s="244"/>
      <c r="E1759" s="41"/>
      <c r="F1759" s="12"/>
      <c r="G1759" s="432"/>
      <c r="H1759" s="12"/>
      <c r="I1759" s="12"/>
      <c r="J1759" s="60"/>
      <c r="K1759" s="12"/>
      <c r="L1759" s="12"/>
      <c r="M1759" s="60"/>
      <c r="N1759" s="12"/>
      <c r="O1759" s="12"/>
      <c r="P1759" s="12"/>
      <c r="Q1759" s="12"/>
      <c r="R1759" s="115"/>
      <c r="S1759" s="109"/>
      <c r="T1759" s="103"/>
      <c r="U1759" s="103"/>
      <c r="V1759" s="103"/>
      <c r="W1759" s="103"/>
      <c r="X1759" s="103"/>
      <c r="Y1759" s="103"/>
      <c r="Z1759" s="103"/>
      <c r="AA1759" s="103"/>
      <c r="AB1759" s="103"/>
      <c r="AC1759" s="103"/>
      <c r="AD1759" s="103"/>
    </row>
    <row r="1760" spans="1:30" s="107" customFormat="1" x14ac:dyDescent="0.2">
      <c r="A1760" s="12"/>
      <c r="B1760" s="30"/>
      <c r="C1760" s="244"/>
      <c r="D1760" s="244"/>
      <c r="E1760" s="41"/>
      <c r="F1760" s="12"/>
      <c r="G1760" s="432"/>
      <c r="H1760" s="12"/>
      <c r="I1760" s="12"/>
      <c r="J1760" s="60"/>
      <c r="K1760" s="12"/>
      <c r="L1760" s="12"/>
      <c r="M1760" s="60"/>
      <c r="N1760" s="12"/>
      <c r="O1760" s="12"/>
      <c r="P1760" s="12"/>
      <c r="Q1760" s="12"/>
      <c r="R1760" s="115"/>
      <c r="S1760" s="109"/>
      <c r="T1760" s="103"/>
      <c r="U1760" s="103"/>
      <c r="V1760" s="103"/>
      <c r="W1760" s="103"/>
      <c r="X1760" s="103"/>
      <c r="Y1760" s="103"/>
      <c r="Z1760" s="103"/>
      <c r="AA1760" s="103"/>
      <c r="AB1760" s="103"/>
      <c r="AC1760" s="103"/>
      <c r="AD1760" s="103"/>
    </row>
    <row r="1761" spans="1:30" s="107" customFormat="1" x14ac:dyDescent="0.2">
      <c r="A1761" s="12"/>
      <c r="B1761" s="30"/>
      <c r="C1761" s="244"/>
      <c r="D1761" s="244"/>
      <c r="E1761" s="41"/>
      <c r="F1761" s="12"/>
      <c r="G1761" s="432"/>
      <c r="H1761" s="12"/>
      <c r="I1761" s="12"/>
      <c r="J1761" s="60"/>
      <c r="K1761" s="12"/>
      <c r="L1761" s="12"/>
      <c r="M1761" s="60"/>
      <c r="N1761" s="12"/>
      <c r="O1761" s="12"/>
      <c r="P1761" s="12"/>
      <c r="Q1761" s="12"/>
      <c r="R1761" s="115"/>
      <c r="S1761" s="109"/>
      <c r="T1761" s="103"/>
      <c r="U1761" s="103"/>
      <c r="V1761" s="103"/>
      <c r="W1761" s="103"/>
      <c r="X1761" s="103"/>
      <c r="Y1761" s="103"/>
      <c r="Z1761" s="103"/>
      <c r="AA1761" s="103"/>
      <c r="AB1761" s="103"/>
      <c r="AC1761" s="103"/>
      <c r="AD1761" s="103"/>
    </row>
    <row r="1762" spans="1:30" s="107" customFormat="1" x14ac:dyDescent="0.2">
      <c r="A1762" s="12"/>
      <c r="B1762" s="30"/>
      <c r="C1762" s="244"/>
      <c r="D1762" s="244"/>
      <c r="E1762" s="41"/>
      <c r="F1762" s="12"/>
      <c r="G1762" s="432"/>
      <c r="H1762" s="12"/>
      <c r="I1762" s="12"/>
      <c r="J1762" s="60"/>
      <c r="K1762" s="12"/>
      <c r="L1762" s="12"/>
      <c r="M1762" s="60"/>
      <c r="N1762" s="12"/>
      <c r="O1762" s="12"/>
      <c r="P1762" s="12"/>
      <c r="Q1762" s="12"/>
      <c r="R1762" s="115"/>
      <c r="S1762" s="109"/>
      <c r="T1762" s="103"/>
      <c r="U1762" s="103"/>
      <c r="V1762" s="103"/>
      <c r="W1762" s="103"/>
      <c r="X1762" s="103"/>
      <c r="Y1762" s="103"/>
      <c r="Z1762" s="103"/>
      <c r="AA1762" s="103"/>
      <c r="AB1762" s="103"/>
      <c r="AC1762" s="103"/>
      <c r="AD1762" s="103"/>
    </row>
    <row r="1763" spans="1:30" s="107" customFormat="1" x14ac:dyDescent="0.2">
      <c r="A1763" s="12"/>
      <c r="B1763" s="30"/>
      <c r="C1763" s="244"/>
      <c r="D1763" s="244"/>
      <c r="E1763" s="41"/>
      <c r="F1763" s="12"/>
      <c r="G1763" s="432"/>
      <c r="H1763" s="12"/>
      <c r="I1763" s="12"/>
      <c r="J1763" s="60"/>
      <c r="K1763" s="12"/>
      <c r="L1763" s="12"/>
      <c r="M1763" s="60"/>
      <c r="N1763" s="12"/>
      <c r="O1763" s="12"/>
      <c r="P1763" s="12"/>
      <c r="Q1763" s="12"/>
      <c r="R1763" s="115"/>
      <c r="S1763" s="109"/>
      <c r="T1763" s="103"/>
      <c r="U1763" s="103"/>
      <c r="V1763" s="103"/>
      <c r="W1763" s="103"/>
      <c r="X1763" s="103"/>
      <c r="Y1763" s="103"/>
      <c r="Z1763" s="103"/>
      <c r="AA1763" s="103"/>
      <c r="AB1763" s="103"/>
      <c r="AC1763" s="103"/>
      <c r="AD1763" s="103"/>
    </row>
    <row r="1764" spans="1:30" s="107" customFormat="1" x14ac:dyDescent="0.2">
      <c r="A1764" s="12"/>
      <c r="B1764" s="30"/>
      <c r="C1764" s="244"/>
      <c r="D1764" s="244"/>
      <c r="E1764" s="41"/>
      <c r="F1764" s="12"/>
      <c r="G1764" s="432"/>
      <c r="H1764" s="12"/>
      <c r="I1764" s="12"/>
      <c r="J1764" s="60"/>
      <c r="K1764" s="12"/>
      <c r="L1764" s="12"/>
      <c r="M1764" s="60"/>
      <c r="N1764" s="12"/>
      <c r="O1764" s="12"/>
      <c r="P1764" s="12"/>
      <c r="Q1764" s="12"/>
      <c r="R1764" s="115"/>
      <c r="S1764" s="109"/>
      <c r="T1764" s="103"/>
      <c r="U1764" s="103"/>
      <c r="V1764" s="103"/>
      <c r="W1764" s="103"/>
      <c r="X1764" s="103"/>
      <c r="Y1764" s="103"/>
      <c r="Z1764" s="103"/>
      <c r="AA1764" s="103"/>
      <c r="AB1764" s="103"/>
      <c r="AC1764" s="103"/>
      <c r="AD1764" s="103"/>
    </row>
    <row r="1765" spans="1:30" s="107" customFormat="1" x14ac:dyDescent="0.2">
      <c r="A1765" s="12"/>
      <c r="B1765" s="30"/>
      <c r="C1765" s="244"/>
      <c r="D1765" s="244"/>
      <c r="E1765" s="41"/>
      <c r="F1765" s="12"/>
      <c r="G1765" s="432"/>
      <c r="H1765" s="12"/>
      <c r="I1765" s="12"/>
      <c r="J1765" s="60"/>
      <c r="K1765" s="12"/>
      <c r="L1765" s="12"/>
      <c r="M1765" s="60"/>
      <c r="N1765" s="12"/>
      <c r="O1765" s="12"/>
      <c r="P1765" s="12"/>
      <c r="Q1765" s="12"/>
      <c r="R1765" s="115"/>
      <c r="S1765" s="109"/>
      <c r="T1765" s="103"/>
      <c r="U1765" s="103"/>
      <c r="V1765" s="103"/>
      <c r="W1765" s="103"/>
      <c r="X1765" s="103"/>
      <c r="Y1765" s="103"/>
      <c r="Z1765" s="103"/>
      <c r="AA1765" s="103"/>
      <c r="AB1765" s="103"/>
      <c r="AC1765" s="103"/>
      <c r="AD1765" s="103"/>
    </row>
    <row r="1766" spans="1:30" s="107" customFormat="1" x14ac:dyDescent="0.2">
      <c r="A1766" s="12"/>
      <c r="B1766" s="30"/>
      <c r="C1766" s="244"/>
      <c r="D1766" s="244"/>
      <c r="E1766" s="41"/>
      <c r="F1766" s="12"/>
      <c r="G1766" s="432"/>
      <c r="H1766" s="12"/>
      <c r="I1766" s="12"/>
      <c r="J1766" s="60"/>
      <c r="K1766" s="12"/>
      <c r="L1766" s="12"/>
      <c r="M1766" s="60"/>
      <c r="N1766" s="12"/>
      <c r="O1766" s="12"/>
      <c r="P1766" s="12"/>
      <c r="Q1766" s="12"/>
      <c r="R1766" s="115"/>
      <c r="S1766" s="109"/>
      <c r="T1766" s="103"/>
      <c r="U1766" s="103"/>
      <c r="V1766" s="103"/>
      <c r="W1766" s="103"/>
      <c r="X1766" s="103"/>
      <c r="Y1766" s="103"/>
      <c r="Z1766" s="103"/>
      <c r="AA1766" s="103"/>
      <c r="AB1766" s="103"/>
      <c r="AC1766" s="103"/>
      <c r="AD1766" s="103"/>
    </row>
    <row r="1767" spans="1:30" s="107" customFormat="1" x14ac:dyDescent="0.2">
      <c r="A1767" s="12"/>
      <c r="B1767" s="30"/>
      <c r="C1767" s="244"/>
      <c r="D1767" s="244"/>
      <c r="E1767" s="41"/>
      <c r="F1767" s="12"/>
      <c r="G1767" s="432"/>
      <c r="H1767" s="12"/>
      <c r="I1767" s="12"/>
      <c r="J1767" s="60"/>
      <c r="K1767" s="12"/>
      <c r="L1767" s="12"/>
      <c r="M1767" s="60"/>
      <c r="N1767" s="12"/>
      <c r="O1767" s="12"/>
      <c r="P1767" s="12"/>
      <c r="Q1767" s="12"/>
      <c r="R1767" s="115"/>
      <c r="S1767" s="109"/>
      <c r="T1767" s="103"/>
      <c r="U1767" s="103"/>
      <c r="V1767" s="103"/>
      <c r="W1767" s="103"/>
      <c r="X1767" s="103"/>
      <c r="Y1767" s="103"/>
      <c r="Z1767" s="103"/>
      <c r="AA1767" s="103"/>
      <c r="AB1767" s="103"/>
      <c r="AC1767" s="103"/>
      <c r="AD1767" s="103"/>
    </row>
    <row r="1768" spans="1:30" s="107" customFormat="1" x14ac:dyDescent="0.2">
      <c r="A1768" s="12"/>
      <c r="B1768" s="30"/>
      <c r="C1768" s="244"/>
      <c r="D1768" s="244"/>
      <c r="E1768" s="41"/>
      <c r="F1768" s="12"/>
      <c r="G1768" s="432"/>
      <c r="H1768" s="12"/>
      <c r="I1768" s="12"/>
      <c r="J1768" s="60"/>
      <c r="K1768" s="12"/>
      <c r="L1768" s="12"/>
      <c r="M1768" s="60"/>
      <c r="N1768" s="12"/>
      <c r="O1768" s="12"/>
      <c r="P1768" s="12"/>
      <c r="Q1768" s="12"/>
      <c r="R1768" s="115"/>
      <c r="S1768" s="109"/>
      <c r="T1768" s="103"/>
      <c r="U1768" s="103"/>
      <c r="V1768" s="103"/>
      <c r="W1768" s="103"/>
      <c r="X1768" s="103"/>
      <c r="Y1768" s="103"/>
      <c r="Z1768" s="103"/>
      <c r="AA1768" s="103"/>
      <c r="AB1768" s="103"/>
      <c r="AC1768" s="103"/>
      <c r="AD1768" s="103"/>
    </row>
    <row r="1769" spans="1:30" s="107" customFormat="1" x14ac:dyDescent="0.2">
      <c r="A1769" s="12"/>
      <c r="B1769" s="30"/>
      <c r="C1769" s="244"/>
      <c r="D1769" s="244"/>
      <c r="E1769" s="41"/>
      <c r="F1769" s="12"/>
      <c r="G1769" s="432"/>
      <c r="H1769" s="12"/>
      <c r="I1769" s="12"/>
      <c r="J1769" s="60"/>
      <c r="K1769" s="12"/>
      <c r="L1769" s="12"/>
      <c r="M1769" s="60"/>
      <c r="N1769" s="12"/>
      <c r="O1769" s="12"/>
      <c r="P1769" s="12"/>
      <c r="Q1769" s="12"/>
      <c r="R1769" s="115"/>
      <c r="S1769" s="109"/>
      <c r="T1769" s="103"/>
      <c r="U1769" s="103"/>
      <c r="V1769" s="103"/>
      <c r="W1769" s="103"/>
      <c r="X1769" s="103"/>
      <c r="Y1769" s="103"/>
      <c r="Z1769" s="103"/>
      <c r="AA1769" s="103"/>
      <c r="AB1769" s="103"/>
      <c r="AC1769" s="103"/>
      <c r="AD1769" s="103"/>
    </row>
    <row r="1770" spans="1:30" s="107" customFormat="1" x14ac:dyDescent="0.2">
      <c r="A1770" s="12"/>
      <c r="B1770" s="30"/>
      <c r="C1770" s="244"/>
      <c r="D1770" s="244"/>
      <c r="E1770" s="41"/>
      <c r="F1770" s="12"/>
      <c r="G1770" s="432"/>
      <c r="H1770" s="12"/>
      <c r="I1770" s="12"/>
      <c r="J1770" s="60"/>
      <c r="K1770" s="12"/>
      <c r="L1770" s="12"/>
      <c r="M1770" s="60"/>
      <c r="N1770" s="12"/>
      <c r="O1770" s="12"/>
      <c r="P1770" s="12"/>
      <c r="Q1770" s="12"/>
      <c r="R1770" s="115"/>
      <c r="S1770" s="109"/>
      <c r="T1770" s="103"/>
      <c r="U1770" s="103"/>
      <c r="V1770" s="103"/>
      <c r="W1770" s="103"/>
      <c r="X1770" s="103"/>
      <c r="Y1770" s="103"/>
      <c r="Z1770" s="103"/>
      <c r="AA1770" s="103"/>
      <c r="AB1770" s="103"/>
      <c r="AC1770" s="103"/>
      <c r="AD1770" s="103"/>
    </row>
    <row r="1771" spans="1:30" s="107" customFormat="1" x14ac:dyDescent="0.2">
      <c r="A1771" s="12"/>
      <c r="B1771" s="30"/>
      <c r="C1771" s="244"/>
      <c r="D1771" s="244"/>
      <c r="E1771" s="41"/>
      <c r="F1771" s="12"/>
      <c r="G1771" s="432"/>
      <c r="H1771" s="12"/>
      <c r="I1771" s="12"/>
      <c r="J1771" s="60"/>
      <c r="K1771" s="12"/>
      <c r="L1771" s="12"/>
      <c r="M1771" s="60"/>
      <c r="N1771" s="12"/>
      <c r="O1771" s="12"/>
      <c r="P1771" s="12"/>
      <c r="Q1771" s="12"/>
      <c r="R1771" s="115"/>
      <c r="S1771" s="109"/>
      <c r="T1771" s="103"/>
      <c r="U1771" s="103"/>
      <c r="V1771" s="103"/>
      <c r="W1771" s="103"/>
      <c r="X1771" s="103"/>
      <c r="Y1771" s="103"/>
      <c r="Z1771" s="103"/>
      <c r="AA1771" s="103"/>
      <c r="AB1771" s="103"/>
      <c r="AC1771" s="103"/>
      <c r="AD1771" s="103"/>
    </row>
    <row r="1772" spans="1:30" s="107" customFormat="1" x14ac:dyDescent="0.2">
      <c r="A1772" s="12"/>
      <c r="B1772" s="30"/>
      <c r="C1772" s="244"/>
      <c r="D1772" s="244"/>
      <c r="E1772" s="41"/>
      <c r="F1772" s="12"/>
      <c r="G1772" s="432"/>
      <c r="H1772" s="12"/>
      <c r="I1772" s="12"/>
      <c r="J1772" s="60"/>
      <c r="K1772" s="12"/>
      <c r="L1772" s="12"/>
      <c r="M1772" s="60"/>
      <c r="N1772" s="12"/>
      <c r="O1772" s="12"/>
      <c r="P1772" s="12"/>
      <c r="Q1772" s="12"/>
      <c r="R1772" s="115"/>
      <c r="S1772" s="109"/>
      <c r="T1772" s="103"/>
      <c r="U1772" s="103"/>
      <c r="V1772" s="103"/>
      <c r="W1772" s="103"/>
      <c r="X1772" s="103"/>
      <c r="Y1772" s="103"/>
      <c r="Z1772" s="103"/>
      <c r="AA1772" s="103"/>
      <c r="AB1772" s="103"/>
      <c r="AC1772" s="103"/>
      <c r="AD1772" s="103"/>
    </row>
    <row r="1773" spans="1:30" s="107" customFormat="1" x14ac:dyDescent="0.2">
      <c r="A1773" s="12"/>
      <c r="B1773" s="30"/>
      <c r="C1773" s="244"/>
      <c r="D1773" s="244"/>
      <c r="E1773" s="41"/>
      <c r="F1773" s="12"/>
      <c r="G1773" s="432"/>
      <c r="H1773" s="12"/>
      <c r="I1773" s="12"/>
      <c r="J1773" s="60"/>
      <c r="K1773" s="12"/>
      <c r="L1773" s="12"/>
      <c r="M1773" s="60"/>
      <c r="N1773" s="12"/>
      <c r="O1773" s="12"/>
      <c r="P1773" s="12"/>
      <c r="Q1773" s="12"/>
      <c r="R1773" s="115"/>
      <c r="S1773" s="109"/>
      <c r="T1773" s="103"/>
      <c r="U1773" s="103"/>
      <c r="V1773" s="103"/>
      <c r="W1773" s="103"/>
      <c r="X1773" s="103"/>
      <c r="Y1773" s="103"/>
      <c r="Z1773" s="103"/>
      <c r="AA1773" s="103"/>
      <c r="AB1773" s="103"/>
      <c r="AC1773" s="103"/>
      <c r="AD1773" s="103"/>
    </row>
    <row r="1774" spans="1:30" s="107" customFormat="1" x14ac:dyDescent="0.2">
      <c r="A1774" s="12"/>
      <c r="B1774" s="30"/>
      <c r="C1774" s="244"/>
      <c r="D1774" s="244"/>
      <c r="E1774" s="41"/>
      <c r="F1774" s="12"/>
      <c r="G1774" s="432"/>
      <c r="H1774" s="12"/>
      <c r="I1774" s="12"/>
      <c r="J1774" s="60"/>
      <c r="K1774" s="12"/>
      <c r="L1774" s="12"/>
      <c r="M1774" s="60"/>
      <c r="N1774" s="12"/>
      <c r="O1774" s="12"/>
      <c r="P1774" s="12"/>
      <c r="Q1774" s="12"/>
      <c r="R1774" s="115"/>
      <c r="S1774" s="109"/>
      <c r="T1774" s="103"/>
      <c r="U1774" s="103"/>
      <c r="V1774" s="103"/>
      <c r="W1774" s="103"/>
      <c r="X1774" s="103"/>
      <c r="Y1774" s="103"/>
      <c r="Z1774" s="103"/>
      <c r="AA1774" s="103"/>
      <c r="AB1774" s="103"/>
      <c r="AC1774" s="103"/>
      <c r="AD1774" s="103"/>
    </row>
    <row r="1775" spans="1:30" s="107" customFormat="1" x14ac:dyDescent="0.2">
      <c r="A1775" s="12"/>
      <c r="B1775" s="30"/>
      <c r="C1775" s="244"/>
      <c r="D1775" s="244"/>
      <c r="E1775" s="41"/>
      <c r="F1775" s="12"/>
      <c r="G1775" s="432"/>
      <c r="H1775" s="12"/>
      <c r="I1775" s="12"/>
      <c r="J1775" s="60"/>
      <c r="K1775" s="12"/>
      <c r="L1775" s="12"/>
      <c r="M1775" s="60"/>
      <c r="N1775" s="12"/>
      <c r="O1775" s="12"/>
      <c r="P1775" s="12"/>
      <c r="Q1775" s="12"/>
      <c r="R1775" s="115"/>
      <c r="S1775" s="109"/>
      <c r="T1775" s="103"/>
      <c r="U1775" s="103"/>
      <c r="V1775" s="103"/>
      <c r="W1775" s="103"/>
      <c r="X1775" s="103"/>
      <c r="Y1775" s="103"/>
      <c r="Z1775" s="103"/>
      <c r="AA1775" s="103"/>
      <c r="AB1775" s="103"/>
      <c r="AC1775" s="103"/>
      <c r="AD1775" s="103"/>
    </row>
    <row r="1776" spans="1:30" s="107" customFormat="1" x14ac:dyDescent="0.2">
      <c r="A1776" s="12"/>
      <c r="B1776" s="30"/>
      <c r="C1776" s="244"/>
      <c r="D1776" s="244"/>
      <c r="E1776" s="41"/>
      <c r="F1776" s="12"/>
      <c r="G1776" s="432"/>
      <c r="H1776" s="12"/>
      <c r="I1776" s="12"/>
      <c r="J1776" s="60"/>
      <c r="K1776" s="12"/>
      <c r="L1776" s="12"/>
      <c r="M1776" s="60"/>
      <c r="N1776" s="12"/>
      <c r="O1776" s="12"/>
      <c r="P1776" s="12"/>
      <c r="R1776" s="115"/>
      <c r="S1776" s="109"/>
      <c r="T1776" s="103"/>
      <c r="U1776" s="103"/>
      <c r="V1776" s="103"/>
      <c r="W1776" s="103"/>
      <c r="X1776" s="103"/>
      <c r="Y1776" s="103"/>
      <c r="Z1776" s="103"/>
      <c r="AA1776" s="103"/>
      <c r="AB1776" s="103"/>
      <c r="AC1776" s="103"/>
      <c r="AD1776" s="103"/>
    </row>
    <row r="1777" spans="1:30" s="107" customFormat="1" x14ac:dyDescent="0.2">
      <c r="A1777" s="12"/>
      <c r="B1777" s="30"/>
      <c r="C1777" s="244"/>
      <c r="D1777" s="244"/>
      <c r="E1777" s="41"/>
      <c r="F1777" s="12"/>
      <c r="G1777" s="432"/>
      <c r="H1777" s="12"/>
      <c r="I1777" s="12"/>
      <c r="J1777" s="60"/>
      <c r="K1777" s="12"/>
      <c r="L1777" s="12"/>
      <c r="M1777" s="60"/>
      <c r="N1777" s="12"/>
      <c r="O1777" s="12"/>
      <c r="P1777" s="12"/>
      <c r="R1777" s="115"/>
      <c r="S1777" s="109"/>
      <c r="T1777" s="103"/>
      <c r="U1777" s="103"/>
      <c r="V1777" s="103"/>
      <c r="W1777" s="103"/>
      <c r="X1777" s="103"/>
      <c r="Y1777" s="103"/>
      <c r="Z1777" s="103"/>
      <c r="AA1777" s="103"/>
      <c r="AB1777" s="103"/>
      <c r="AC1777" s="103"/>
      <c r="AD1777" s="103"/>
    </row>
    <row r="1778" spans="1:30" s="107" customFormat="1" x14ac:dyDescent="0.2">
      <c r="A1778" s="12"/>
      <c r="B1778" s="30"/>
      <c r="C1778" s="244"/>
      <c r="D1778" s="244"/>
      <c r="E1778" s="41"/>
      <c r="F1778" s="12"/>
      <c r="G1778" s="432"/>
      <c r="H1778" s="12"/>
      <c r="I1778" s="12"/>
      <c r="J1778" s="60"/>
      <c r="K1778" s="12"/>
      <c r="L1778" s="12"/>
      <c r="M1778" s="60"/>
      <c r="N1778" s="12"/>
      <c r="O1778" s="12"/>
      <c r="P1778" s="12"/>
      <c r="R1778" s="115"/>
      <c r="S1778" s="109"/>
      <c r="T1778" s="103"/>
      <c r="U1778" s="103"/>
      <c r="V1778" s="103"/>
      <c r="W1778" s="103"/>
      <c r="X1778" s="103"/>
      <c r="Y1778" s="103"/>
      <c r="Z1778" s="103"/>
      <c r="AA1778" s="103"/>
      <c r="AB1778" s="103"/>
      <c r="AC1778" s="103"/>
      <c r="AD1778" s="103"/>
    </row>
    <row r="1779" spans="1:30" s="107" customFormat="1" x14ac:dyDescent="0.2">
      <c r="A1779" s="12"/>
      <c r="B1779" s="30"/>
      <c r="C1779" s="244"/>
      <c r="D1779" s="244"/>
      <c r="E1779" s="41"/>
      <c r="F1779" s="12"/>
      <c r="G1779" s="432"/>
      <c r="H1779" s="12"/>
      <c r="I1779" s="12"/>
      <c r="J1779" s="60"/>
      <c r="K1779" s="12"/>
      <c r="L1779" s="12"/>
      <c r="M1779" s="60"/>
      <c r="N1779" s="12"/>
      <c r="O1779" s="12"/>
      <c r="P1779" s="12"/>
      <c r="R1779" s="115"/>
      <c r="S1779" s="109"/>
      <c r="T1779" s="103"/>
      <c r="U1779" s="103"/>
      <c r="V1779" s="103"/>
      <c r="W1779" s="103"/>
      <c r="X1779" s="103"/>
      <c r="Y1779" s="103"/>
      <c r="Z1779" s="103"/>
      <c r="AA1779" s="103"/>
      <c r="AB1779" s="103"/>
      <c r="AC1779" s="103"/>
      <c r="AD1779" s="103"/>
    </row>
    <row r="1780" spans="1:30" s="107" customFormat="1" x14ac:dyDescent="0.2">
      <c r="A1780" s="12"/>
      <c r="B1780" s="30"/>
      <c r="C1780" s="244"/>
      <c r="D1780" s="244"/>
      <c r="E1780" s="41"/>
      <c r="F1780" s="12"/>
      <c r="G1780" s="432"/>
      <c r="H1780" s="12"/>
      <c r="I1780" s="12"/>
      <c r="J1780" s="60"/>
      <c r="K1780" s="12"/>
      <c r="L1780" s="12"/>
      <c r="M1780" s="60"/>
      <c r="N1780" s="12"/>
      <c r="O1780" s="12"/>
      <c r="P1780" s="12"/>
      <c r="R1780" s="115"/>
      <c r="S1780" s="109"/>
      <c r="T1780" s="103"/>
      <c r="U1780" s="103"/>
      <c r="V1780" s="103"/>
      <c r="W1780" s="103"/>
      <c r="X1780" s="103"/>
      <c r="Y1780" s="103"/>
      <c r="Z1780" s="103"/>
      <c r="AA1780" s="103"/>
      <c r="AB1780" s="103"/>
      <c r="AC1780" s="103"/>
      <c r="AD1780" s="103"/>
    </row>
    <row r="1781" spans="1:30" s="107" customFormat="1" x14ac:dyDescent="0.2">
      <c r="A1781" s="12"/>
      <c r="B1781" s="30"/>
      <c r="C1781" s="244"/>
      <c r="D1781" s="244"/>
      <c r="E1781" s="41"/>
      <c r="F1781" s="12"/>
      <c r="G1781" s="432"/>
      <c r="H1781" s="12"/>
      <c r="I1781" s="12"/>
      <c r="J1781" s="60"/>
      <c r="K1781" s="12"/>
      <c r="L1781" s="12"/>
      <c r="M1781" s="60"/>
      <c r="N1781" s="12"/>
      <c r="O1781" s="12"/>
      <c r="P1781" s="12"/>
      <c r="R1781" s="115"/>
      <c r="S1781" s="109"/>
      <c r="T1781" s="103"/>
      <c r="U1781" s="103"/>
      <c r="V1781" s="103"/>
      <c r="W1781" s="103"/>
      <c r="X1781" s="103"/>
      <c r="Y1781" s="103"/>
      <c r="Z1781" s="103"/>
      <c r="AA1781" s="103"/>
      <c r="AB1781" s="103"/>
      <c r="AC1781" s="103"/>
      <c r="AD1781" s="103"/>
    </row>
    <row r="1782" spans="1:30" s="107" customFormat="1" x14ac:dyDescent="0.2">
      <c r="A1782" s="12"/>
      <c r="B1782" s="30"/>
      <c r="C1782" s="244"/>
      <c r="D1782" s="244"/>
      <c r="E1782" s="41"/>
      <c r="F1782" s="12"/>
      <c r="G1782" s="432"/>
      <c r="H1782" s="12"/>
      <c r="I1782" s="12"/>
      <c r="J1782" s="60"/>
      <c r="K1782" s="12"/>
      <c r="L1782" s="12"/>
      <c r="M1782" s="60"/>
      <c r="N1782" s="12"/>
      <c r="O1782" s="12"/>
      <c r="P1782" s="12"/>
      <c r="R1782" s="115"/>
      <c r="S1782" s="109"/>
      <c r="T1782" s="103"/>
      <c r="U1782" s="103"/>
      <c r="V1782" s="103"/>
      <c r="W1782" s="103"/>
      <c r="X1782" s="103"/>
      <c r="Y1782" s="103"/>
      <c r="Z1782" s="103"/>
      <c r="AA1782" s="103"/>
      <c r="AB1782" s="103"/>
      <c r="AC1782" s="103"/>
      <c r="AD1782" s="103"/>
    </row>
    <row r="1783" spans="1:30" s="107" customFormat="1" x14ac:dyDescent="0.2">
      <c r="A1783" s="12"/>
      <c r="B1783" s="30"/>
      <c r="C1783" s="244"/>
      <c r="D1783" s="244"/>
      <c r="E1783" s="41"/>
      <c r="F1783" s="12"/>
      <c r="G1783" s="432"/>
      <c r="H1783" s="12"/>
      <c r="I1783" s="12"/>
      <c r="J1783" s="60"/>
      <c r="K1783" s="12"/>
      <c r="L1783" s="12"/>
      <c r="M1783" s="60"/>
      <c r="N1783" s="12"/>
      <c r="O1783" s="12"/>
      <c r="P1783" s="12"/>
      <c r="R1783" s="115"/>
      <c r="S1783" s="109"/>
      <c r="T1783" s="103"/>
      <c r="U1783" s="103"/>
      <c r="V1783" s="103"/>
      <c r="W1783" s="103"/>
      <c r="X1783" s="103"/>
      <c r="Y1783" s="103"/>
      <c r="Z1783" s="103"/>
      <c r="AA1783" s="103"/>
      <c r="AB1783" s="103"/>
      <c r="AC1783" s="103"/>
      <c r="AD1783" s="103"/>
    </row>
    <row r="1784" spans="1:30" s="107" customFormat="1" x14ac:dyDescent="0.2">
      <c r="A1784" s="12"/>
      <c r="B1784" s="30"/>
      <c r="C1784" s="244"/>
      <c r="D1784" s="60"/>
      <c r="E1784" s="41"/>
      <c r="F1784" s="32"/>
      <c r="G1784" s="432"/>
      <c r="H1784" s="33"/>
      <c r="I1784" s="13"/>
      <c r="J1784" s="41"/>
      <c r="K1784" s="12"/>
      <c r="L1784" s="13"/>
      <c r="M1784" s="41"/>
      <c r="N1784" s="13"/>
      <c r="O1784" s="30"/>
      <c r="P1784" s="30"/>
      <c r="R1784" s="115"/>
      <c r="S1784" s="109"/>
      <c r="T1784" s="103"/>
      <c r="U1784" s="103"/>
      <c r="V1784" s="103"/>
      <c r="W1784" s="103"/>
      <c r="X1784" s="103"/>
      <c r="Y1784" s="103"/>
      <c r="Z1784" s="103"/>
      <c r="AA1784" s="103"/>
      <c r="AB1784" s="103"/>
      <c r="AC1784" s="103"/>
      <c r="AD1784" s="103"/>
    </row>
    <row r="1785" spans="1:30" s="107" customFormat="1" x14ac:dyDescent="0.2">
      <c r="A1785" s="12"/>
      <c r="B1785" s="30"/>
      <c r="C1785" s="244"/>
      <c r="D1785" s="60"/>
      <c r="E1785" s="41"/>
      <c r="F1785" s="32"/>
      <c r="G1785" s="432"/>
      <c r="H1785" s="33"/>
      <c r="I1785" s="13"/>
      <c r="J1785" s="41"/>
      <c r="K1785" s="12"/>
      <c r="L1785" s="13"/>
      <c r="M1785" s="41"/>
      <c r="N1785" s="13"/>
      <c r="O1785" s="30"/>
      <c r="P1785" s="30"/>
      <c r="R1785" s="115"/>
      <c r="S1785" s="109"/>
      <c r="T1785" s="103"/>
      <c r="U1785" s="103"/>
      <c r="V1785" s="103"/>
      <c r="W1785" s="103"/>
      <c r="X1785" s="103"/>
      <c r="Y1785" s="103"/>
      <c r="Z1785" s="103"/>
      <c r="AA1785" s="103"/>
      <c r="AB1785" s="103"/>
      <c r="AC1785" s="103"/>
      <c r="AD1785" s="103"/>
    </row>
    <row r="1786" spans="1:30" s="107" customFormat="1" x14ac:dyDescent="0.2">
      <c r="A1786" s="12"/>
      <c r="B1786" s="30"/>
      <c r="C1786" s="244"/>
      <c r="D1786" s="60"/>
      <c r="E1786" s="41"/>
      <c r="F1786" s="32"/>
      <c r="G1786" s="432"/>
      <c r="H1786" s="33"/>
      <c r="I1786" s="13"/>
      <c r="J1786" s="41"/>
      <c r="K1786" s="12"/>
      <c r="L1786" s="13"/>
      <c r="M1786" s="41"/>
      <c r="N1786" s="13"/>
      <c r="O1786" s="30"/>
      <c r="P1786" s="30"/>
      <c r="R1786" s="115"/>
      <c r="S1786" s="109"/>
      <c r="T1786" s="103"/>
      <c r="U1786" s="103"/>
      <c r="V1786" s="103"/>
      <c r="W1786" s="103"/>
      <c r="X1786" s="103"/>
      <c r="Y1786" s="103"/>
      <c r="Z1786" s="103"/>
      <c r="AA1786" s="103"/>
      <c r="AB1786" s="103"/>
      <c r="AC1786" s="103"/>
      <c r="AD1786" s="103"/>
    </row>
    <row r="1787" spans="1:30" s="107" customFormat="1" x14ac:dyDescent="0.2">
      <c r="A1787" s="12"/>
      <c r="B1787" s="30"/>
      <c r="C1787" s="244"/>
      <c r="D1787" s="60"/>
      <c r="E1787" s="41"/>
      <c r="F1787" s="32"/>
      <c r="G1787" s="432"/>
      <c r="H1787" s="33"/>
      <c r="I1787" s="33"/>
      <c r="J1787" s="60"/>
      <c r="K1787" s="12"/>
      <c r="L1787" s="12"/>
      <c r="M1787" s="41"/>
      <c r="N1787" s="13"/>
      <c r="O1787" s="30"/>
      <c r="P1787" s="30"/>
      <c r="Q1787" s="115"/>
      <c r="R1787" s="115"/>
      <c r="S1787" s="109"/>
      <c r="T1787" s="103"/>
      <c r="U1787" s="103"/>
      <c r="V1787" s="103"/>
      <c r="W1787" s="103"/>
      <c r="X1787" s="103"/>
      <c r="Y1787" s="103"/>
      <c r="Z1787" s="103"/>
      <c r="AA1787" s="103"/>
      <c r="AB1787" s="103"/>
      <c r="AC1787" s="103"/>
      <c r="AD1787" s="103"/>
    </row>
    <row r="1788" spans="1:30" s="107" customFormat="1" x14ac:dyDescent="0.2">
      <c r="A1788" s="12"/>
      <c r="B1788" s="30"/>
      <c r="C1788" s="60"/>
      <c r="D1788" s="60"/>
      <c r="E1788" s="41"/>
      <c r="F1788" s="12"/>
      <c r="G1788" s="432"/>
      <c r="H1788" s="33"/>
      <c r="I1788" s="33"/>
      <c r="J1788" s="60"/>
      <c r="K1788" s="30"/>
      <c r="L1788" s="12"/>
      <c r="M1788" s="41"/>
      <c r="N1788" s="13"/>
      <c r="O1788" s="30"/>
      <c r="P1788" s="30"/>
      <c r="R1788" s="115"/>
      <c r="S1788" s="109"/>
      <c r="T1788" s="103"/>
      <c r="U1788" s="103"/>
      <c r="V1788" s="103"/>
      <c r="W1788" s="103"/>
      <c r="X1788" s="103"/>
      <c r="Y1788" s="103"/>
      <c r="Z1788" s="103"/>
      <c r="AA1788" s="103"/>
      <c r="AB1788" s="103"/>
      <c r="AC1788" s="103"/>
      <c r="AD1788" s="103"/>
    </row>
    <row r="1789" spans="1:30" s="107" customFormat="1" ht="15" x14ac:dyDescent="0.2">
      <c r="A1789" s="16"/>
      <c r="B1789" s="12"/>
      <c r="C1789" s="60"/>
      <c r="D1789" s="41"/>
      <c r="E1789" s="41"/>
      <c r="F1789" s="12"/>
      <c r="G1789" s="432"/>
      <c r="H1789" s="34"/>
      <c r="I1789" s="36"/>
      <c r="J1789" s="60"/>
      <c r="K1789" s="12"/>
      <c r="L1789" s="12"/>
      <c r="M1789" s="60"/>
      <c r="N1789" s="12"/>
      <c r="O1789" s="12"/>
      <c r="P1789" s="37" t="s">
        <v>62</v>
      </c>
      <c r="Q1789" s="115"/>
      <c r="R1789" s="115"/>
      <c r="S1789" s="109"/>
      <c r="T1789" s="103"/>
      <c r="U1789" s="103"/>
      <c r="V1789" s="103"/>
      <c r="W1789" s="103"/>
      <c r="X1789" s="103"/>
      <c r="Y1789" s="103"/>
      <c r="Z1789" s="103"/>
      <c r="AA1789" s="103"/>
      <c r="AB1789" s="103"/>
      <c r="AC1789" s="103"/>
      <c r="AD1789" s="103"/>
    </row>
    <row r="1790" spans="1:30" s="107" customFormat="1" ht="15" x14ac:dyDescent="0.2">
      <c r="A1790" s="16"/>
      <c r="B1790" s="12"/>
      <c r="C1790" s="60"/>
      <c r="D1790" s="41"/>
      <c r="E1790" s="41"/>
      <c r="F1790" s="12"/>
      <c r="G1790" s="432"/>
      <c r="H1790" s="30"/>
      <c r="I1790" s="30"/>
      <c r="J1790" s="421"/>
      <c r="K1790" s="13"/>
      <c r="L1790" s="13"/>
      <c r="M1790" s="60"/>
      <c r="N1790" s="30"/>
      <c r="O1790" s="30"/>
      <c r="P1790" s="38" t="s">
        <v>63</v>
      </c>
      <c r="R1790" s="115"/>
      <c r="S1790" s="109"/>
      <c r="T1790" s="103"/>
      <c r="U1790" s="103"/>
      <c r="V1790" s="103"/>
      <c r="W1790" s="103"/>
      <c r="X1790" s="103"/>
      <c r="Y1790" s="103"/>
      <c r="Z1790" s="103"/>
      <c r="AA1790" s="103"/>
      <c r="AB1790" s="103"/>
      <c r="AC1790" s="103"/>
      <c r="AD1790" s="103"/>
    </row>
    <row r="1791" spans="1:30" s="107" customFormat="1" x14ac:dyDescent="0.2">
      <c r="A1791" s="16"/>
      <c r="B1791" s="12"/>
      <c r="C1791" s="60"/>
      <c r="D1791" s="41"/>
      <c r="E1791" s="41"/>
      <c r="F1791" s="12"/>
      <c r="G1791" s="432"/>
      <c r="H1791" s="30"/>
      <c r="I1791" s="30"/>
      <c r="J1791" s="60"/>
      <c r="K1791" s="13"/>
      <c r="L1791" s="13"/>
      <c r="M1791" s="60"/>
      <c r="N1791" s="30"/>
      <c r="O1791" s="30"/>
      <c r="P1791" s="12"/>
      <c r="R1791" s="115"/>
      <c r="S1791" s="109"/>
      <c r="T1791" s="103"/>
      <c r="U1791" s="103"/>
      <c r="V1791" s="103"/>
      <c r="W1791" s="103"/>
      <c r="X1791" s="103"/>
      <c r="Y1791" s="103"/>
      <c r="Z1791" s="103"/>
      <c r="AA1791" s="103"/>
      <c r="AB1791" s="103"/>
      <c r="AC1791" s="103"/>
      <c r="AD1791" s="103"/>
    </row>
    <row r="1792" spans="1:30" s="107" customFormat="1" x14ac:dyDescent="0.2">
      <c r="A1792" s="16"/>
      <c r="B1792" s="39"/>
      <c r="C1792" s="60"/>
      <c r="D1792" s="60"/>
      <c r="E1792" s="473"/>
      <c r="F1792" s="12"/>
      <c r="G1792" s="432"/>
      <c r="H1792" s="30"/>
      <c r="I1792" s="36"/>
      <c r="J1792" s="60"/>
      <c r="K1792" s="13"/>
      <c r="L1792" s="13"/>
      <c r="M1792" s="60"/>
      <c r="N1792" s="30"/>
      <c r="O1792" s="12"/>
      <c r="P1792" s="12"/>
      <c r="R1792" s="115"/>
      <c r="S1792" s="109"/>
      <c r="T1792" s="103"/>
      <c r="U1792" s="103"/>
      <c r="V1792" s="103"/>
      <c r="W1792" s="103"/>
      <c r="X1792" s="103"/>
      <c r="Y1792" s="103"/>
      <c r="Z1792" s="103"/>
      <c r="AA1792" s="103"/>
      <c r="AB1792" s="103"/>
      <c r="AC1792" s="103"/>
      <c r="AD1792" s="103"/>
    </row>
    <row r="1793" spans="1:30" s="107" customFormat="1" x14ac:dyDescent="0.2">
      <c r="A1793" s="13"/>
      <c r="B1793" s="12"/>
      <c r="C1793" s="60"/>
      <c r="D1793" s="60"/>
      <c r="E1793" s="475"/>
      <c r="F1793" s="12"/>
      <c r="G1793" s="432"/>
      <c r="H1793" s="30"/>
      <c r="I1793" s="30"/>
      <c r="J1793" s="421"/>
      <c r="K1793" s="40"/>
      <c r="L1793" s="40"/>
      <c r="M1793" s="60"/>
      <c r="N1793" s="30"/>
      <c r="O1793" s="12"/>
      <c r="P1793" s="12"/>
      <c r="R1793" s="115"/>
      <c r="S1793" s="109"/>
      <c r="T1793" s="103"/>
      <c r="U1793" s="103"/>
      <c r="V1793" s="103"/>
      <c r="W1793" s="103"/>
      <c r="X1793" s="103"/>
      <c r="Y1793" s="103"/>
      <c r="Z1793" s="103"/>
      <c r="AA1793" s="103"/>
      <c r="AB1793" s="103"/>
      <c r="AC1793" s="103"/>
      <c r="AD1793" s="103"/>
    </row>
    <row r="1794" spans="1:30" s="107" customFormat="1" x14ac:dyDescent="0.2">
      <c r="A1794" s="16"/>
      <c r="B1794" s="39"/>
      <c r="C1794" s="60"/>
      <c r="D1794" s="60"/>
      <c r="E1794" s="41"/>
      <c r="F1794" s="12"/>
      <c r="G1794" s="432"/>
      <c r="H1794" s="30"/>
      <c r="I1794" s="30"/>
      <c r="J1794" s="60"/>
      <c r="K1794" s="13"/>
      <c r="L1794" s="13"/>
      <c r="M1794" s="60"/>
      <c r="N1794" s="30"/>
      <c r="O1794" s="12"/>
      <c r="P1794" s="12"/>
      <c r="R1794" s="115"/>
      <c r="S1794" s="109"/>
      <c r="T1794" s="103"/>
      <c r="U1794" s="103"/>
      <c r="V1794" s="103"/>
      <c r="W1794" s="103"/>
      <c r="X1794" s="103"/>
      <c r="Y1794" s="103"/>
      <c r="Z1794" s="103"/>
      <c r="AA1794" s="103"/>
      <c r="AB1794" s="103"/>
      <c r="AC1794" s="103"/>
      <c r="AD1794" s="103"/>
    </row>
    <row r="1795" spans="1:30" s="107" customFormat="1" x14ac:dyDescent="0.2">
      <c r="A1795" s="16"/>
      <c r="B1795" s="39"/>
      <c r="C1795" s="60"/>
      <c r="D1795" s="60"/>
      <c r="E1795" s="41"/>
      <c r="F1795" s="12"/>
      <c r="G1795" s="432"/>
      <c r="H1795" s="30"/>
      <c r="I1795" s="30"/>
      <c r="J1795" s="60"/>
      <c r="K1795" s="13"/>
      <c r="L1795" s="13"/>
      <c r="M1795" s="60"/>
      <c r="N1795" s="30"/>
      <c r="O1795" s="12"/>
      <c r="P1795" s="12"/>
      <c r="R1795" s="115"/>
      <c r="S1795" s="109"/>
      <c r="T1795" s="103"/>
      <c r="U1795" s="103"/>
      <c r="V1795" s="103"/>
      <c r="W1795" s="103"/>
      <c r="X1795" s="103"/>
      <c r="Y1795" s="103"/>
      <c r="Z1795" s="103"/>
      <c r="AA1795" s="103"/>
      <c r="AB1795" s="103"/>
      <c r="AC1795" s="103"/>
      <c r="AD1795" s="103"/>
    </row>
    <row r="1796" spans="1:30" s="107" customFormat="1" x14ac:dyDescent="0.2">
      <c r="A1796" s="16"/>
      <c r="B1796" s="39"/>
      <c r="C1796" s="60"/>
      <c r="D1796" s="60"/>
      <c r="E1796" s="41"/>
      <c r="F1796" s="12"/>
      <c r="G1796" s="432"/>
      <c r="H1796" s="30"/>
      <c r="I1796" s="36"/>
      <c r="J1796" s="421"/>
      <c r="K1796" s="13"/>
      <c r="L1796" s="13"/>
      <c r="M1796" s="60"/>
      <c r="N1796" s="30"/>
      <c r="O1796" s="12"/>
      <c r="P1796" s="12"/>
      <c r="Q1796" s="115"/>
      <c r="R1796" s="115"/>
      <c r="S1796" s="109"/>
      <c r="T1796" s="103"/>
      <c r="U1796" s="103"/>
      <c r="V1796" s="103"/>
      <c r="W1796" s="103"/>
      <c r="X1796" s="103"/>
      <c r="Y1796" s="103"/>
      <c r="Z1796" s="103"/>
      <c r="AA1796" s="103"/>
      <c r="AB1796" s="103"/>
      <c r="AC1796" s="103"/>
      <c r="AD1796" s="103"/>
    </row>
    <row r="1797" spans="1:30" s="107" customFormat="1" x14ac:dyDescent="0.2">
      <c r="A1797" s="16"/>
      <c r="B1797" s="41"/>
      <c r="C1797" s="41"/>
      <c r="D1797" s="60"/>
      <c r="E1797" s="476"/>
      <c r="F1797" s="12"/>
      <c r="G1797" s="459"/>
      <c r="H1797" s="30"/>
      <c r="I1797" s="30"/>
      <c r="J1797" s="60"/>
      <c r="K1797" s="40"/>
      <c r="L1797" s="40"/>
      <c r="M1797" s="60"/>
      <c r="N1797" s="30"/>
      <c r="O1797" s="12"/>
      <c r="P1797" s="12"/>
      <c r="Q1797" s="115"/>
      <c r="R1797" s="115"/>
      <c r="S1797" s="109"/>
      <c r="T1797" s="103"/>
      <c r="U1797" s="103"/>
      <c r="V1797" s="103"/>
      <c r="W1797" s="103"/>
      <c r="X1797" s="103"/>
      <c r="Y1797" s="103"/>
      <c r="Z1797" s="103"/>
      <c r="AA1797" s="103"/>
      <c r="AB1797" s="103"/>
      <c r="AC1797" s="103"/>
      <c r="AD1797" s="103"/>
    </row>
    <row r="1798" spans="1:30" s="107" customFormat="1" x14ac:dyDescent="0.2">
      <c r="A1798" s="16"/>
      <c r="B1798" s="39"/>
      <c r="C1798" s="60"/>
      <c r="D1798" s="60"/>
      <c r="E1798" s="41"/>
      <c r="F1798" s="12"/>
      <c r="G1798" s="432"/>
      <c r="H1798" s="30"/>
      <c r="I1798" s="30"/>
      <c r="J1798" s="60"/>
      <c r="K1798" s="13"/>
      <c r="L1798" s="13"/>
      <c r="M1798" s="60"/>
      <c r="N1798" s="30"/>
      <c r="O1798" s="12"/>
      <c r="P1798" s="12"/>
      <c r="Q1798" s="115"/>
      <c r="R1798" s="115"/>
      <c r="S1798" s="109"/>
      <c r="T1798" s="103"/>
      <c r="U1798" s="103"/>
      <c r="V1798" s="103"/>
      <c r="W1798" s="103"/>
      <c r="X1798" s="103"/>
      <c r="Y1798" s="103"/>
      <c r="Z1798" s="103"/>
      <c r="AA1798" s="103"/>
      <c r="AB1798" s="103"/>
      <c r="AC1798" s="103"/>
      <c r="AD1798" s="103"/>
    </row>
    <row r="1799" spans="1:30" s="107" customFormat="1" x14ac:dyDescent="0.2">
      <c r="A1799" s="648"/>
      <c r="B1799" s="39"/>
      <c r="C1799" s="60"/>
      <c r="D1799" s="60"/>
      <c r="E1799" s="41"/>
      <c r="F1799" s="12"/>
      <c r="G1799" s="432"/>
      <c r="H1799" s="30"/>
      <c r="I1799" s="30"/>
      <c r="J1799" s="60"/>
      <c r="K1799" s="13"/>
      <c r="L1799" s="13"/>
      <c r="M1799" s="60"/>
      <c r="N1799" s="30"/>
      <c r="O1799" s="12"/>
      <c r="P1799" s="12"/>
      <c r="Q1799" s="115"/>
      <c r="R1799" s="115"/>
      <c r="S1799" s="109"/>
      <c r="T1799" s="103"/>
      <c r="U1799" s="103"/>
      <c r="V1799" s="103"/>
      <c r="W1799" s="103"/>
      <c r="X1799" s="103"/>
      <c r="Y1799" s="103"/>
      <c r="Z1799" s="103"/>
      <c r="AA1799" s="103"/>
      <c r="AB1799" s="103"/>
      <c r="AC1799" s="103"/>
      <c r="AD1799" s="103"/>
    </row>
    <row r="1800" spans="1:30" s="107" customFormat="1" x14ac:dyDescent="0.2">
      <c r="A1800" s="648"/>
      <c r="B1800" s="12"/>
      <c r="C1800" s="41"/>
      <c r="D1800" s="60"/>
      <c r="E1800" s="476"/>
      <c r="F1800" s="12"/>
      <c r="G1800" s="432"/>
      <c r="H1800" s="34"/>
      <c r="I1800" s="34"/>
      <c r="J1800" s="421"/>
      <c r="K1800" s="13"/>
      <c r="L1800" s="13"/>
      <c r="M1800" s="60"/>
      <c r="N1800" s="30"/>
      <c r="O1800" s="12"/>
      <c r="P1800" s="12"/>
      <c r="Q1800" s="115"/>
      <c r="R1800" s="115"/>
      <c r="S1800" s="109"/>
      <c r="T1800" s="103"/>
      <c r="U1800" s="103"/>
      <c r="V1800" s="103"/>
      <c r="W1800" s="103"/>
      <c r="X1800" s="103"/>
      <c r="Y1800" s="103"/>
      <c r="Z1800" s="103"/>
      <c r="AA1800" s="103"/>
      <c r="AB1800" s="103"/>
      <c r="AC1800" s="103"/>
      <c r="AD1800" s="103"/>
    </row>
    <row r="1801" spans="1:30" s="107" customFormat="1" x14ac:dyDescent="0.2">
      <c r="A1801" s="648"/>
      <c r="B1801" s="39"/>
      <c r="C1801" s="60"/>
      <c r="D1801" s="60"/>
      <c r="E1801" s="41"/>
      <c r="F1801" s="12"/>
      <c r="G1801" s="432"/>
      <c r="H1801" s="30"/>
      <c r="I1801" s="30"/>
      <c r="J1801" s="60"/>
      <c r="K1801" s="32"/>
      <c r="L1801" s="32"/>
      <c r="M1801" s="60"/>
      <c r="N1801" s="30"/>
      <c r="O1801" s="12"/>
      <c r="P1801" s="12"/>
      <c r="Q1801" s="115"/>
      <c r="R1801" s="115"/>
      <c r="S1801" s="109"/>
      <c r="T1801" s="103"/>
      <c r="U1801" s="103"/>
      <c r="V1801" s="103"/>
      <c r="W1801" s="103"/>
      <c r="X1801" s="103"/>
      <c r="Y1801" s="103"/>
      <c r="Z1801" s="103"/>
      <c r="AA1801" s="103"/>
      <c r="AB1801" s="103"/>
      <c r="AC1801" s="103"/>
      <c r="AD1801" s="103"/>
    </row>
    <row r="1802" spans="1:30" s="107" customFormat="1" x14ac:dyDescent="0.2">
      <c r="A1802" s="648"/>
      <c r="B1802" s="39"/>
      <c r="C1802" s="60"/>
      <c r="D1802" s="60"/>
      <c r="E1802" s="41"/>
      <c r="F1802" s="12"/>
      <c r="G1802" s="432"/>
      <c r="H1802" s="30"/>
      <c r="I1802" s="30"/>
      <c r="J1802" s="60"/>
      <c r="K1802" s="13"/>
      <c r="L1802" s="13"/>
      <c r="M1802" s="60"/>
      <c r="N1802" s="30"/>
      <c r="O1802" s="30"/>
      <c r="P1802" s="12"/>
      <c r="Q1802" s="115"/>
      <c r="R1802" s="115"/>
      <c r="S1802" s="109"/>
      <c r="T1802" s="103"/>
      <c r="U1802" s="103"/>
      <c r="V1802" s="103"/>
      <c r="W1802" s="103"/>
      <c r="X1802" s="103"/>
      <c r="Y1802" s="103"/>
      <c r="Z1802" s="103"/>
      <c r="AA1802" s="103"/>
      <c r="AB1802" s="103"/>
      <c r="AC1802" s="103"/>
      <c r="AD1802" s="103"/>
    </row>
    <row r="1803" spans="1:30" s="107" customFormat="1" x14ac:dyDescent="0.2">
      <c r="A1803" s="30"/>
      <c r="B1803" s="12"/>
      <c r="C1803" s="60"/>
      <c r="D1803" s="60"/>
      <c r="E1803" s="476"/>
      <c r="F1803" s="12"/>
      <c r="G1803" s="432"/>
      <c r="H1803" s="30"/>
      <c r="I1803" s="30"/>
      <c r="J1803" s="60"/>
      <c r="K1803" s="13"/>
      <c r="L1803" s="13"/>
      <c r="M1803" s="60"/>
      <c r="N1803" s="30"/>
      <c r="O1803" s="30"/>
      <c r="P1803" s="12"/>
      <c r="Q1803" s="115"/>
      <c r="R1803" s="115"/>
      <c r="S1803" s="109"/>
      <c r="T1803" s="103"/>
      <c r="U1803" s="103"/>
      <c r="V1803" s="103"/>
      <c r="W1803" s="103"/>
      <c r="X1803" s="103"/>
      <c r="Y1803" s="103"/>
      <c r="Z1803" s="103"/>
      <c r="AA1803" s="103"/>
      <c r="AB1803" s="103"/>
      <c r="AC1803" s="103"/>
      <c r="AD1803" s="103"/>
    </row>
    <row r="1804" spans="1:30" s="107" customFormat="1" x14ac:dyDescent="0.2">
      <c r="A1804" s="30"/>
      <c r="B1804" s="39"/>
      <c r="C1804" s="60"/>
      <c r="D1804" s="60"/>
      <c r="E1804" s="41"/>
      <c r="F1804" s="12"/>
      <c r="G1804" s="432"/>
      <c r="H1804" s="30"/>
      <c r="I1804" s="34"/>
      <c r="J1804" s="422"/>
      <c r="K1804" s="13"/>
      <c r="L1804" s="13"/>
      <c r="M1804" s="60"/>
      <c r="N1804" s="30"/>
      <c r="O1804" s="30"/>
      <c r="P1804" s="12"/>
      <c r="Q1804" s="115"/>
      <c r="R1804" s="115"/>
      <c r="S1804" s="109"/>
      <c r="T1804" s="103"/>
      <c r="U1804" s="103"/>
      <c r="V1804" s="103"/>
      <c r="W1804" s="103"/>
      <c r="X1804" s="103"/>
      <c r="Y1804" s="103"/>
      <c r="Z1804" s="103"/>
      <c r="AA1804" s="103"/>
      <c r="AB1804" s="103"/>
      <c r="AC1804" s="103"/>
      <c r="AD1804" s="103"/>
    </row>
    <row r="1805" spans="1:30" s="107" customFormat="1" x14ac:dyDescent="0.2">
      <c r="A1805" s="30"/>
      <c r="B1805" s="39"/>
      <c r="C1805" s="60"/>
      <c r="D1805" s="60"/>
      <c r="E1805" s="41"/>
      <c r="F1805" s="12"/>
      <c r="G1805" s="432"/>
      <c r="H1805" s="30"/>
      <c r="I1805" s="30"/>
      <c r="J1805" s="60"/>
      <c r="K1805" s="32"/>
      <c r="L1805" s="32"/>
      <c r="M1805" s="60"/>
      <c r="N1805" s="30"/>
      <c r="O1805" s="30"/>
      <c r="P1805" s="12"/>
      <c r="R1805" s="115"/>
      <c r="S1805" s="109"/>
      <c r="T1805" s="103"/>
      <c r="U1805" s="103"/>
      <c r="V1805" s="103"/>
      <c r="W1805" s="103"/>
      <c r="X1805" s="103"/>
      <c r="Y1805" s="103"/>
      <c r="Z1805" s="103"/>
      <c r="AA1805" s="103"/>
      <c r="AB1805" s="103"/>
      <c r="AC1805" s="103"/>
      <c r="AD1805" s="103"/>
    </row>
    <row r="1806" spans="1:30" s="107" customFormat="1" x14ac:dyDescent="0.2">
      <c r="A1806" s="30"/>
      <c r="B1806" s="12"/>
      <c r="C1806" s="60"/>
      <c r="D1806" s="60"/>
      <c r="E1806" s="476"/>
      <c r="F1806" s="12"/>
      <c r="G1806" s="432"/>
      <c r="H1806" s="30"/>
      <c r="I1806" s="30"/>
      <c r="J1806" s="60"/>
      <c r="K1806" s="13"/>
      <c r="L1806" s="13"/>
      <c r="M1806" s="60"/>
      <c r="N1806" s="30"/>
      <c r="O1806" s="30"/>
      <c r="P1806" s="12"/>
      <c r="R1806" s="115"/>
      <c r="S1806" s="109"/>
      <c r="T1806" s="103"/>
      <c r="U1806" s="103"/>
      <c r="V1806" s="103"/>
      <c r="W1806" s="103"/>
      <c r="X1806" s="103"/>
      <c r="Y1806" s="103"/>
      <c r="Z1806" s="103"/>
      <c r="AA1806" s="103"/>
      <c r="AB1806" s="103"/>
      <c r="AC1806" s="103"/>
      <c r="AD1806" s="103"/>
    </row>
    <row r="1807" spans="1:30" s="107" customFormat="1" x14ac:dyDescent="0.2">
      <c r="A1807" s="30"/>
      <c r="B1807" s="12"/>
      <c r="C1807" s="60"/>
      <c r="D1807" s="60"/>
      <c r="E1807" s="41"/>
      <c r="F1807" s="12"/>
      <c r="G1807" s="432"/>
      <c r="H1807" s="34"/>
      <c r="I1807" s="34"/>
      <c r="J1807" s="60"/>
      <c r="K1807" s="13"/>
      <c r="L1807" s="13"/>
      <c r="M1807" s="60"/>
      <c r="N1807" s="30"/>
      <c r="O1807" s="30"/>
      <c r="P1807" s="12"/>
      <c r="R1807" s="115"/>
      <c r="S1807" s="109"/>
      <c r="T1807" s="103"/>
      <c r="U1807" s="103"/>
      <c r="V1807" s="103"/>
      <c r="W1807" s="103"/>
      <c r="X1807" s="103"/>
      <c r="Y1807" s="103"/>
      <c r="Z1807" s="103"/>
      <c r="AA1807" s="103"/>
      <c r="AB1807" s="103"/>
      <c r="AC1807" s="103"/>
      <c r="AD1807" s="103"/>
    </row>
    <row r="1808" spans="1:30" s="107" customFormat="1" x14ac:dyDescent="0.2">
      <c r="A1808" s="30"/>
      <c r="B1808" s="12"/>
      <c r="C1808" s="60"/>
      <c r="D1808" s="60"/>
      <c r="E1808" s="41"/>
      <c r="F1808" s="12"/>
      <c r="G1808" s="459"/>
      <c r="H1808" s="30"/>
      <c r="I1808" s="30"/>
      <c r="J1808" s="422"/>
      <c r="K1808" s="32"/>
      <c r="L1808" s="32"/>
      <c r="M1808" s="60"/>
      <c r="N1808" s="30"/>
      <c r="O1808" s="30"/>
      <c r="P1808" s="12"/>
      <c r="R1808" s="115"/>
      <c r="S1808" s="109"/>
      <c r="T1808" s="103"/>
      <c r="U1808" s="103"/>
      <c r="V1808" s="103"/>
      <c r="W1808" s="103"/>
      <c r="X1808" s="103"/>
      <c r="Y1808" s="103"/>
      <c r="Z1808" s="103"/>
      <c r="AA1808" s="103"/>
      <c r="AB1808" s="103"/>
      <c r="AC1808" s="103"/>
      <c r="AD1808" s="103"/>
    </row>
    <row r="1809" spans="1:30" s="107" customFormat="1" x14ac:dyDescent="0.2">
      <c r="A1809" s="30"/>
      <c r="B1809" s="12"/>
      <c r="C1809" s="60"/>
      <c r="D1809" s="60"/>
      <c r="E1809" s="476"/>
      <c r="F1809" s="12"/>
      <c r="G1809" s="432"/>
      <c r="H1809" s="30"/>
      <c r="I1809" s="30"/>
      <c r="J1809" s="60"/>
      <c r="K1809" s="13"/>
      <c r="L1809" s="13"/>
      <c r="M1809" s="60"/>
      <c r="N1809" s="30"/>
      <c r="O1809" s="30"/>
      <c r="P1809" s="12"/>
      <c r="R1809" s="115"/>
      <c r="S1809" s="109"/>
      <c r="T1809" s="103"/>
      <c r="U1809" s="103"/>
      <c r="V1809" s="103"/>
      <c r="W1809" s="103"/>
      <c r="X1809" s="103"/>
      <c r="Y1809" s="103"/>
      <c r="Z1809" s="103"/>
      <c r="AA1809" s="103"/>
      <c r="AB1809" s="103"/>
      <c r="AC1809" s="103"/>
      <c r="AD1809" s="103"/>
    </row>
    <row r="1810" spans="1:30" s="107" customFormat="1" x14ac:dyDescent="0.2">
      <c r="A1810" s="30"/>
      <c r="B1810" s="39"/>
      <c r="C1810" s="60"/>
      <c r="D1810" s="60"/>
      <c r="E1810" s="41"/>
      <c r="F1810" s="12"/>
      <c r="G1810" s="432"/>
      <c r="H1810" s="30"/>
      <c r="I1810" s="30"/>
      <c r="J1810" s="60"/>
      <c r="K1810" s="13"/>
      <c r="L1810" s="13"/>
      <c r="M1810" s="60"/>
      <c r="N1810" s="30"/>
      <c r="O1810" s="30"/>
      <c r="P1810" s="12"/>
      <c r="R1810" s="115"/>
      <c r="S1810" s="109"/>
      <c r="T1810" s="103"/>
      <c r="U1810" s="103"/>
      <c r="V1810" s="103"/>
      <c r="W1810" s="103"/>
      <c r="X1810" s="103"/>
      <c r="Y1810" s="103"/>
      <c r="Z1810" s="103"/>
      <c r="AA1810" s="103"/>
      <c r="AB1810" s="103"/>
      <c r="AC1810" s="103"/>
      <c r="AD1810" s="103"/>
    </row>
    <row r="1811" spans="1:30" s="107" customFormat="1" x14ac:dyDescent="0.2">
      <c r="A1811" s="30"/>
      <c r="B1811" s="39"/>
      <c r="C1811" s="60"/>
      <c r="D1811" s="60"/>
      <c r="E1811" s="41"/>
      <c r="F1811" s="12"/>
      <c r="G1811" s="432"/>
      <c r="H1811" s="30"/>
      <c r="I1811" s="34"/>
      <c r="J1811" s="422"/>
      <c r="K1811" s="13"/>
      <c r="L1811" s="13"/>
      <c r="M1811" s="60"/>
      <c r="N1811" s="30"/>
      <c r="O1811" s="30"/>
      <c r="P1811" s="12"/>
      <c r="R1811" s="115"/>
      <c r="S1811" s="109"/>
      <c r="T1811" s="103"/>
      <c r="U1811" s="103"/>
      <c r="V1811" s="103"/>
      <c r="W1811" s="103"/>
      <c r="X1811" s="103"/>
      <c r="Y1811" s="103"/>
      <c r="Z1811" s="103"/>
      <c r="AA1811" s="103"/>
      <c r="AB1811" s="103"/>
      <c r="AC1811" s="103"/>
      <c r="AD1811" s="103"/>
    </row>
    <row r="1812" spans="1:30" s="107" customFormat="1" x14ac:dyDescent="0.2">
      <c r="A1812" s="30"/>
      <c r="B1812" s="39"/>
      <c r="C1812" s="60"/>
      <c r="D1812" s="60"/>
      <c r="E1812" s="41"/>
      <c r="F1812" s="12"/>
      <c r="G1812" s="432"/>
      <c r="H1812" s="12"/>
      <c r="I1812" s="12"/>
      <c r="J1812" s="60"/>
      <c r="K1812" s="32"/>
      <c r="L1812" s="32"/>
      <c r="M1812" s="60"/>
      <c r="N1812" s="30"/>
      <c r="O1812" s="30"/>
      <c r="P1812" s="12"/>
      <c r="R1812" s="115"/>
      <c r="S1812" s="109"/>
      <c r="T1812" s="103"/>
      <c r="U1812" s="103"/>
      <c r="V1812" s="103"/>
      <c r="W1812" s="103"/>
      <c r="X1812" s="103"/>
      <c r="Y1812" s="103"/>
      <c r="Z1812" s="103"/>
      <c r="AA1812" s="103"/>
      <c r="AB1812" s="103"/>
      <c r="AC1812" s="103"/>
      <c r="AD1812" s="103"/>
    </row>
    <row r="1813" spans="1:30" s="107" customFormat="1" x14ac:dyDescent="0.2">
      <c r="A1813" s="30"/>
      <c r="B1813" s="12"/>
      <c r="C1813" s="60"/>
      <c r="D1813" s="60"/>
      <c r="E1813" s="476"/>
      <c r="F1813" s="12"/>
      <c r="G1813" s="432"/>
      <c r="H1813" s="30"/>
      <c r="I1813" s="30"/>
      <c r="J1813" s="60"/>
      <c r="K1813" s="13"/>
      <c r="L1813" s="13"/>
      <c r="M1813" s="60"/>
      <c r="N1813" s="30"/>
      <c r="O1813" s="30"/>
      <c r="P1813" s="12"/>
      <c r="R1813" s="115"/>
      <c r="S1813" s="109"/>
      <c r="T1813" s="103"/>
      <c r="U1813" s="103"/>
      <c r="V1813" s="103"/>
      <c r="W1813" s="103"/>
      <c r="X1813" s="103"/>
      <c r="Y1813" s="103"/>
      <c r="Z1813" s="103"/>
      <c r="AA1813" s="103"/>
      <c r="AB1813" s="103"/>
      <c r="AC1813" s="103"/>
      <c r="AD1813" s="103"/>
    </row>
    <row r="1814" spans="1:30" s="107" customFormat="1" x14ac:dyDescent="0.2">
      <c r="A1814" s="30"/>
      <c r="B1814" s="39"/>
      <c r="C1814" s="60"/>
      <c r="D1814" s="60"/>
      <c r="E1814" s="41"/>
      <c r="F1814" s="12"/>
      <c r="G1814" s="432"/>
      <c r="H1814" s="34"/>
      <c r="I1814" s="34"/>
      <c r="J1814" s="60"/>
      <c r="K1814" s="13"/>
      <c r="L1814" s="13"/>
      <c r="M1814" s="60"/>
      <c r="N1814" s="30"/>
      <c r="O1814" s="30"/>
      <c r="P1814" s="12"/>
      <c r="R1814" s="115"/>
      <c r="S1814" s="109"/>
      <c r="T1814" s="103"/>
      <c r="U1814" s="103"/>
      <c r="V1814" s="103"/>
      <c r="W1814" s="103"/>
      <c r="X1814" s="103"/>
      <c r="Y1814" s="103"/>
      <c r="Z1814" s="103"/>
      <c r="AA1814" s="103"/>
      <c r="AB1814" s="103"/>
      <c r="AC1814" s="103"/>
      <c r="AD1814" s="103"/>
    </row>
    <row r="1815" spans="1:30" s="107" customFormat="1" x14ac:dyDescent="0.2">
      <c r="A1815" s="30"/>
      <c r="B1815" s="39"/>
      <c r="C1815" s="60"/>
      <c r="D1815" s="60"/>
      <c r="E1815" s="41"/>
      <c r="F1815" s="12"/>
      <c r="G1815" s="459"/>
      <c r="H1815" s="30"/>
      <c r="I1815" s="30"/>
      <c r="J1815" s="422"/>
      <c r="K1815" s="32"/>
      <c r="L1815" s="32"/>
      <c r="M1815" s="60"/>
      <c r="N1815" s="30"/>
      <c r="O1815" s="30"/>
      <c r="P1815" s="12"/>
      <c r="Q1815" s="115"/>
      <c r="R1815" s="115"/>
      <c r="S1815" s="109"/>
      <c r="T1815" s="103"/>
      <c r="U1815" s="103"/>
      <c r="V1815" s="103"/>
      <c r="W1815" s="103"/>
      <c r="X1815" s="103"/>
      <c r="Y1815" s="103"/>
      <c r="Z1815" s="103"/>
      <c r="AA1815" s="103"/>
      <c r="AB1815" s="103"/>
      <c r="AC1815" s="103"/>
      <c r="AD1815" s="103"/>
    </row>
    <row r="1816" spans="1:30" s="107" customFormat="1" x14ac:dyDescent="0.2">
      <c r="A1816" s="30"/>
      <c r="B1816" s="39"/>
      <c r="C1816" s="60"/>
      <c r="D1816" s="60"/>
      <c r="E1816" s="41"/>
      <c r="F1816" s="12"/>
      <c r="G1816" s="432"/>
      <c r="H1816" s="30"/>
      <c r="I1816" s="30"/>
      <c r="J1816" s="60"/>
      <c r="K1816" s="13"/>
      <c r="L1816" s="13"/>
      <c r="M1816" s="60"/>
      <c r="N1816" s="30"/>
      <c r="O1816" s="30"/>
      <c r="P1816" s="12"/>
      <c r="Q1816" s="115"/>
      <c r="R1816" s="115"/>
      <c r="S1816" s="109"/>
      <c r="T1816" s="103"/>
      <c r="U1816" s="103"/>
      <c r="V1816" s="103"/>
      <c r="W1816" s="103"/>
      <c r="X1816" s="103"/>
      <c r="Y1816" s="103"/>
      <c r="Z1816" s="103"/>
      <c r="AA1816" s="103"/>
      <c r="AB1816" s="103"/>
      <c r="AC1816" s="103"/>
      <c r="AD1816" s="103"/>
    </row>
    <row r="1817" spans="1:30" s="107" customFormat="1" x14ac:dyDescent="0.2">
      <c r="A1817" s="30"/>
      <c r="B1817" s="12"/>
      <c r="C1817" s="60"/>
      <c r="D1817" s="60"/>
      <c r="E1817" s="476"/>
      <c r="F1817" s="12"/>
      <c r="G1817" s="432"/>
      <c r="H1817" s="34"/>
      <c r="I1817" s="34"/>
      <c r="J1817" s="60"/>
      <c r="K1817" s="13"/>
      <c r="L1817" s="13"/>
      <c r="M1817" s="60"/>
      <c r="N1817" s="30"/>
      <c r="O1817" s="30"/>
      <c r="P1817" s="12"/>
      <c r="Q1817" s="115"/>
      <c r="R1817" s="115"/>
      <c r="S1817" s="109"/>
      <c r="T1817" s="103"/>
      <c r="U1817" s="103"/>
      <c r="V1817" s="103"/>
      <c r="W1817" s="103"/>
      <c r="X1817" s="103"/>
      <c r="Y1817" s="103"/>
      <c r="Z1817" s="103"/>
      <c r="AA1817" s="103"/>
      <c r="AB1817" s="103"/>
      <c r="AC1817" s="103"/>
      <c r="AD1817" s="103"/>
    </row>
    <row r="1818" spans="1:30" s="107" customFormat="1" x14ac:dyDescent="0.2">
      <c r="A1818" s="30"/>
      <c r="B1818" s="39"/>
      <c r="C1818" s="60"/>
      <c r="D1818" s="60"/>
      <c r="E1818" s="41"/>
      <c r="F1818" s="12"/>
      <c r="G1818" s="432"/>
      <c r="H1818" s="30"/>
      <c r="I1818" s="30"/>
      <c r="J1818" s="422"/>
      <c r="K1818" s="32"/>
      <c r="L1818" s="32"/>
      <c r="M1818" s="60"/>
      <c r="N1818" s="30"/>
      <c r="O1818" s="30"/>
      <c r="P1818" s="12"/>
      <c r="Q1818" s="115"/>
      <c r="R1818" s="115"/>
      <c r="S1818" s="109"/>
      <c r="T1818" s="103"/>
      <c r="U1818" s="103"/>
      <c r="V1818" s="103"/>
      <c r="W1818" s="103"/>
      <c r="X1818" s="103"/>
      <c r="Y1818" s="103"/>
      <c r="Z1818" s="103"/>
      <c r="AA1818" s="103"/>
      <c r="AB1818" s="103"/>
      <c r="AC1818" s="103"/>
      <c r="AD1818" s="103"/>
    </row>
    <row r="1819" spans="1:30" s="107" customFormat="1" x14ac:dyDescent="0.2">
      <c r="A1819" s="30"/>
      <c r="B1819" s="39"/>
      <c r="C1819" s="60"/>
      <c r="D1819" s="60"/>
      <c r="E1819" s="41"/>
      <c r="F1819" s="12"/>
      <c r="G1819" s="432"/>
      <c r="H1819" s="30"/>
      <c r="I1819" s="30"/>
      <c r="J1819" s="60"/>
      <c r="K1819" s="13"/>
      <c r="L1819" s="13"/>
      <c r="M1819" s="60"/>
      <c r="N1819" s="30"/>
      <c r="O1819" s="30"/>
      <c r="P1819" s="12"/>
      <c r="Q1819" s="115"/>
      <c r="R1819" s="115"/>
      <c r="S1819" s="109"/>
      <c r="T1819" s="103"/>
      <c r="U1819" s="103"/>
      <c r="V1819" s="103"/>
      <c r="W1819" s="103"/>
      <c r="X1819" s="103"/>
      <c r="Y1819" s="103"/>
      <c r="Z1819" s="103"/>
      <c r="AA1819" s="103"/>
      <c r="AB1819" s="103"/>
      <c r="AC1819" s="103"/>
      <c r="AD1819" s="103"/>
    </row>
    <row r="1820" spans="1:30" s="107" customFormat="1" x14ac:dyDescent="0.2">
      <c r="A1820" s="30"/>
      <c r="B1820" s="39"/>
      <c r="C1820" s="60"/>
      <c r="D1820" s="60"/>
      <c r="E1820" s="41"/>
      <c r="F1820" s="12"/>
      <c r="G1820" s="432"/>
      <c r="H1820" s="34"/>
      <c r="I1820" s="34"/>
      <c r="J1820" s="60"/>
      <c r="K1820" s="13"/>
      <c r="L1820" s="13"/>
      <c r="M1820" s="60"/>
      <c r="N1820" s="30"/>
      <c r="O1820" s="30"/>
      <c r="P1820" s="12"/>
      <c r="Q1820" s="115"/>
      <c r="R1820" s="115"/>
      <c r="S1820" s="109"/>
      <c r="T1820" s="103"/>
      <c r="U1820" s="103"/>
      <c r="V1820" s="103"/>
      <c r="W1820" s="103"/>
      <c r="X1820" s="103"/>
      <c r="Y1820" s="103"/>
      <c r="Z1820" s="103"/>
      <c r="AA1820" s="103"/>
      <c r="AB1820" s="103"/>
      <c r="AC1820" s="103"/>
      <c r="AD1820" s="103"/>
    </row>
    <row r="1821" spans="1:30" s="107" customFormat="1" x14ac:dyDescent="0.2">
      <c r="A1821" s="30"/>
      <c r="B1821" s="12"/>
      <c r="C1821" s="60"/>
      <c r="D1821" s="60"/>
      <c r="E1821" s="476"/>
      <c r="F1821" s="12"/>
      <c r="G1821" s="432"/>
      <c r="H1821" s="30"/>
      <c r="I1821" s="30"/>
      <c r="J1821" s="422"/>
      <c r="K1821" s="32"/>
      <c r="L1821" s="32"/>
      <c r="M1821" s="60"/>
      <c r="N1821" s="30"/>
      <c r="O1821" s="30"/>
      <c r="P1821" s="12"/>
      <c r="Q1821" s="115"/>
      <c r="R1821" s="115"/>
      <c r="S1821" s="109"/>
      <c r="T1821" s="103"/>
      <c r="U1821" s="103"/>
      <c r="V1821" s="103"/>
      <c r="W1821" s="103"/>
      <c r="X1821" s="103"/>
      <c r="Y1821" s="103"/>
      <c r="Z1821" s="103"/>
      <c r="AA1821" s="103"/>
      <c r="AB1821" s="103"/>
      <c r="AC1821" s="103"/>
      <c r="AD1821" s="103"/>
    </row>
    <row r="1822" spans="1:30" s="107" customFormat="1" x14ac:dyDescent="0.2">
      <c r="A1822" s="30"/>
      <c r="B1822" s="39"/>
      <c r="C1822" s="60"/>
      <c r="D1822" s="60"/>
      <c r="E1822" s="41"/>
      <c r="F1822" s="12"/>
      <c r="G1822" s="459"/>
      <c r="H1822" s="30"/>
      <c r="I1822" s="30"/>
      <c r="J1822" s="60"/>
      <c r="K1822" s="13"/>
      <c r="L1822" s="13"/>
      <c r="M1822" s="60"/>
      <c r="N1822" s="30"/>
      <c r="O1822" s="30"/>
      <c r="P1822" s="12"/>
      <c r="Q1822" s="115"/>
      <c r="R1822" s="115"/>
      <c r="S1822" s="109"/>
      <c r="T1822" s="103"/>
      <c r="U1822" s="103"/>
      <c r="V1822" s="103"/>
      <c r="W1822" s="103"/>
      <c r="X1822" s="103"/>
      <c r="Y1822" s="103"/>
      <c r="Z1822" s="103"/>
      <c r="AA1822" s="103"/>
      <c r="AB1822" s="103"/>
      <c r="AC1822" s="103"/>
      <c r="AD1822" s="103"/>
    </row>
    <row r="1823" spans="1:30" s="107" customFormat="1" x14ac:dyDescent="0.2">
      <c r="A1823" s="30"/>
      <c r="B1823" s="39"/>
      <c r="C1823" s="60"/>
      <c r="D1823" s="60"/>
      <c r="E1823" s="41"/>
      <c r="F1823" s="12"/>
      <c r="G1823" s="432"/>
      <c r="H1823" s="12"/>
      <c r="I1823" s="12"/>
      <c r="J1823" s="60"/>
      <c r="K1823" s="13"/>
      <c r="L1823" s="13"/>
      <c r="M1823" s="60"/>
      <c r="N1823" s="30"/>
      <c r="O1823" s="30"/>
      <c r="P1823" s="12"/>
      <c r="Q1823" s="115"/>
      <c r="R1823" s="115"/>
      <c r="S1823" s="109"/>
      <c r="T1823" s="103"/>
      <c r="U1823" s="103"/>
      <c r="V1823" s="103"/>
      <c r="W1823" s="103"/>
      <c r="X1823" s="103"/>
      <c r="Y1823" s="103"/>
      <c r="Z1823" s="103"/>
      <c r="AA1823" s="103"/>
      <c r="AB1823" s="103"/>
      <c r="AC1823" s="103"/>
      <c r="AD1823" s="103"/>
    </row>
    <row r="1824" spans="1:30" s="107" customFormat="1" x14ac:dyDescent="0.2">
      <c r="A1824" s="30"/>
      <c r="B1824" s="12"/>
      <c r="C1824" s="60"/>
      <c r="D1824" s="60"/>
      <c r="E1824" s="476"/>
      <c r="F1824" s="12"/>
      <c r="G1824" s="432"/>
      <c r="H1824" s="12"/>
      <c r="I1824" s="12"/>
      <c r="J1824" s="422"/>
      <c r="K1824" s="13"/>
      <c r="L1824" s="13"/>
      <c r="M1824" s="60"/>
      <c r="N1824" s="12"/>
      <c r="O1824" s="12"/>
      <c r="P1824" s="12"/>
      <c r="Q1824" s="115"/>
      <c r="R1824" s="115"/>
      <c r="S1824" s="109"/>
      <c r="T1824" s="103"/>
      <c r="U1824" s="103"/>
      <c r="V1824" s="103"/>
      <c r="W1824" s="103"/>
      <c r="X1824" s="103"/>
      <c r="Y1824" s="103"/>
      <c r="Z1824" s="103"/>
      <c r="AA1824" s="103"/>
      <c r="AB1824" s="103"/>
      <c r="AC1824" s="103"/>
      <c r="AD1824" s="103"/>
    </row>
    <row r="1825" spans="1:30" s="107" customFormat="1" ht="13.5" thickBot="1" x14ac:dyDescent="0.25">
      <c r="A1825" s="30"/>
      <c r="B1825" s="12"/>
      <c r="C1825" s="60"/>
      <c r="D1825" s="60"/>
      <c r="E1825" s="41"/>
      <c r="F1825" s="12"/>
      <c r="G1825" s="459"/>
      <c r="H1825" s="12"/>
      <c r="I1825" s="12"/>
      <c r="J1825" s="60"/>
      <c r="K1825" s="13"/>
      <c r="L1825" s="13"/>
      <c r="M1825" s="60"/>
      <c r="N1825" s="12"/>
      <c r="O1825" s="12"/>
      <c r="P1825" s="12"/>
      <c r="Q1825" s="115"/>
      <c r="R1825" s="115"/>
      <c r="S1825" s="109"/>
      <c r="T1825" s="103"/>
      <c r="U1825" s="103"/>
      <c r="V1825" s="103"/>
      <c r="W1825" s="103"/>
      <c r="X1825" s="103"/>
      <c r="Y1825" s="103"/>
      <c r="Z1825" s="103"/>
      <c r="AA1825" s="103"/>
      <c r="AB1825" s="103"/>
      <c r="AC1825" s="103"/>
      <c r="AD1825" s="103"/>
    </row>
    <row r="1826" spans="1:30" s="107" customFormat="1" ht="13.5" thickBot="1" x14ac:dyDescent="0.25">
      <c r="A1826" s="42"/>
      <c r="B1826" s="39"/>
      <c r="C1826" s="60"/>
      <c r="D1826" s="60"/>
      <c r="E1826" s="41"/>
      <c r="F1826" s="12"/>
      <c r="G1826" s="432"/>
      <c r="H1826" s="43"/>
      <c r="I1826" s="43"/>
      <c r="J1826" s="60"/>
      <c r="K1826" s="13"/>
      <c r="L1826" s="13"/>
      <c r="M1826" s="60"/>
      <c r="N1826" s="12"/>
      <c r="O1826" s="12"/>
      <c r="P1826" s="44"/>
      <c r="Q1826" s="115"/>
      <c r="R1826" s="115"/>
      <c r="S1826" s="109"/>
      <c r="T1826" s="103"/>
      <c r="U1826" s="103"/>
      <c r="V1826" s="103"/>
      <c r="W1826" s="103"/>
      <c r="X1826" s="103"/>
      <c r="Y1826" s="103"/>
      <c r="Z1826" s="103"/>
      <c r="AA1826" s="103"/>
      <c r="AB1826" s="103"/>
      <c r="AC1826" s="103"/>
      <c r="AD1826" s="103"/>
    </row>
    <row r="1827" spans="1:30" s="107" customFormat="1" ht="15" x14ac:dyDescent="0.2">
      <c r="A1827" s="30"/>
      <c r="B1827" s="12"/>
      <c r="C1827" s="60"/>
      <c r="D1827" s="60"/>
      <c r="E1827" s="41"/>
      <c r="F1827" s="12"/>
      <c r="G1827" s="432"/>
      <c r="H1827" s="12"/>
      <c r="I1827" s="12"/>
      <c r="J1827" s="60"/>
      <c r="K1827" s="45"/>
      <c r="L1827" s="45"/>
      <c r="M1827" s="122"/>
      <c r="N1827" s="43"/>
      <c r="O1827" s="43"/>
      <c r="P1827" s="38" t="s">
        <v>66</v>
      </c>
      <c r="Q1827" s="115"/>
      <c r="R1827" s="115"/>
      <c r="S1827" s="109"/>
      <c r="T1827" s="103"/>
      <c r="U1827" s="103"/>
      <c r="V1827" s="103"/>
      <c r="W1827" s="103"/>
      <c r="X1827" s="103"/>
      <c r="Y1827" s="103"/>
      <c r="Z1827" s="103"/>
      <c r="AA1827" s="103"/>
      <c r="AB1827" s="103"/>
      <c r="AC1827" s="103"/>
      <c r="AD1827" s="103"/>
    </row>
    <row r="1828" spans="1:30" s="107" customFormat="1" ht="15" x14ac:dyDescent="0.2">
      <c r="A1828" s="30"/>
      <c r="B1828" s="12"/>
      <c r="C1828" s="60"/>
      <c r="D1828" s="60"/>
      <c r="E1828" s="476"/>
      <c r="F1828" s="12"/>
      <c r="G1828" s="459"/>
      <c r="H1828" s="12"/>
      <c r="I1828" s="12"/>
      <c r="J1828" s="60"/>
      <c r="K1828" s="13"/>
      <c r="L1828" s="13"/>
      <c r="M1828" s="60"/>
      <c r="N1828" s="12"/>
      <c r="O1828" s="12"/>
      <c r="P1828" s="38"/>
      <c r="Q1828" s="115"/>
      <c r="R1828" s="115"/>
      <c r="S1828" s="109"/>
      <c r="T1828" s="103"/>
      <c r="U1828" s="103"/>
      <c r="V1828" s="103"/>
      <c r="W1828" s="103"/>
      <c r="X1828" s="103"/>
      <c r="Y1828" s="103"/>
      <c r="Z1828" s="103"/>
      <c r="AA1828" s="103"/>
      <c r="AB1828" s="103"/>
      <c r="AC1828" s="103"/>
      <c r="AD1828" s="103"/>
    </row>
    <row r="1829" spans="1:30" s="107" customFormat="1" ht="15.75" thickBot="1" x14ac:dyDescent="0.25">
      <c r="A1829" s="30"/>
      <c r="B1829" s="12"/>
      <c r="C1829" s="60"/>
      <c r="D1829" s="60"/>
      <c r="E1829" s="41"/>
      <c r="F1829" s="12"/>
      <c r="G1829" s="432"/>
      <c r="H1829" s="12"/>
      <c r="I1829" s="12"/>
      <c r="J1829" s="60"/>
      <c r="K1829" s="13"/>
      <c r="L1829" s="13"/>
      <c r="M1829" s="60"/>
      <c r="N1829" s="12"/>
      <c r="O1829" s="12"/>
      <c r="P1829" s="37"/>
      <c r="Q1829" s="115"/>
      <c r="R1829" s="115"/>
      <c r="S1829" s="109"/>
      <c r="T1829" s="103"/>
      <c r="U1829" s="103"/>
      <c r="V1829" s="103"/>
      <c r="W1829" s="103"/>
      <c r="X1829" s="103"/>
      <c r="Y1829" s="103"/>
      <c r="Z1829" s="103"/>
      <c r="AA1829" s="103"/>
      <c r="AB1829" s="103"/>
      <c r="AC1829" s="103"/>
      <c r="AD1829" s="103"/>
    </row>
    <row r="1830" spans="1:30" s="107" customFormat="1" ht="15" x14ac:dyDescent="0.2">
      <c r="A1830" s="30"/>
      <c r="B1830" s="39"/>
      <c r="C1830" s="60"/>
      <c r="D1830" s="60"/>
      <c r="E1830" s="41"/>
      <c r="F1830" s="12"/>
      <c r="G1830" s="432"/>
      <c r="H1830" s="12"/>
      <c r="I1830" s="12"/>
      <c r="J1830" s="122"/>
      <c r="K1830" s="13"/>
      <c r="L1830" s="13"/>
      <c r="M1830" s="60"/>
      <c r="N1830" s="12"/>
      <c r="O1830" s="12"/>
      <c r="P1830" s="37" t="s">
        <v>61</v>
      </c>
      <c r="Q1830" s="115"/>
      <c r="R1830" s="115"/>
      <c r="S1830" s="109"/>
      <c r="T1830" s="103"/>
      <c r="U1830" s="103"/>
      <c r="V1830" s="103"/>
      <c r="W1830" s="103"/>
      <c r="X1830" s="103"/>
      <c r="Y1830" s="103"/>
      <c r="Z1830" s="103"/>
      <c r="AA1830" s="103"/>
      <c r="AB1830" s="103"/>
      <c r="AC1830" s="103"/>
      <c r="AD1830" s="103"/>
    </row>
    <row r="1831" spans="1:30" s="107" customFormat="1" ht="15" x14ac:dyDescent="0.2">
      <c r="A1831" s="30"/>
      <c r="B1831" s="12"/>
      <c r="C1831" s="60"/>
      <c r="D1831" s="60"/>
      <c r="E1831" s="476"/>
      <c r="F1831" s="12"/>
      <c r="G1831" s="432"/>
      <c r="H1831" s="12"/>
      <c r="I1831" s="12"/>
      <c r="J1831" s="60"/>
      <c r="K1831" s="13"/>
      <c r="L1831" s="13"/>
      <c r="M1831" s="60"/>
      <c r="N1831" s="12"/>
      <c r="O1831" s="12"/>
      <c r="P1831" s="37" t="s">
        <v>60</v>
      </c>
      <c r="Q1831" s="115"/>
      <c r="R1831" s="115"/>
      <c r="S1831" s="109"/>
      <c r="T1831" s="103"/>
      <c r="U1831" s="103"/>
      <c r="V1831" s="103"/>
      <c r="W1831" s="103"/>
      <c r="X1831" s="103"/>
      <c r="Y1831" s="103"/>
      <c r="Z1831" s="103"/>
      <c r="AA1831" s="103"/>
      <c r="AB1831" s="103"/>
      <c r="AC1831" s="103"/>
      <c r="AD1831" s="103"/>
    </row>
    <row r="1832" spans="1:30" s="107" customFormat="1" ht="15" x14ac:dyDescent="0.2">
      <c r="A1832" s="30"/>
      <c r="B1832" s="39"/>
      <c r="C1832" s="60"/>
      <c r="D1832" s="60"/>
      <c r="E1832" s="41"/>
      <c r="F1832" s="12"/>
      <c r="G1832" s="432"/>
      <c r="H1832" s="12"/>
      <c r="I1832" s="12"/>
      <c r="J1832" s="60"/>
      <c r="K1832" s="13"/>
      <c r="L1832" s="13"/>
      <c r="M1832" s="60"/>
      <c r="N1832" s="12"/>
      <c r="O1832" s="12"/>
      <c r="P1832" s="37"/>
      <c r="Q1832" s="115"/>
      <c r="R1832" s="115"/>
      <c r="S1832" s="109"/>
      <c r="T1832" s="103"/>
      <c r="U1832" s="103"/>
      <c r="V1832" s="103"/>
      <c r="W1832" s="103"/>
      <c r="X1832" s="103"/>
      <c r="Y1832" s="103"/>
      <c r="Z1832" s="103"/>
      <c r="AA1832" s="103"/>
      <c r="AB1832" s="103"/>
      <c r="AC1832" s="103"/>
      <c r="AD1832" s="103"/>
    </row>
    <row r="1833" spans="1:30" s="107" customFormat="1" ht="15.75" thickBot="1" x14ac:dyDescent="0.25">
      <c r="A1833" s="30"/>
      <c r="B1833" s="12"/>
      <c r="C1833" s="60"/>
      <c r="D1833" s="60"/>
      <c r="E1833" s="41"/>
      <c r="F1833" s="12"/>
      <c r="G1833" s="432"/>
      <c r="H1833" s="12"/>
      <c r="I1833" s="12"/>
      <c r="J1833" s="60"/>
      <c r="K1833" s="13"/>
      <c r="L1833" s="13"/>
      <c r="M1833" s="60"/>
      <c r="N1833" s="12"/>
      <c r="O1833" s="12"/>
      <c r="P1833" s="37"/>
      <c r="Q1833" s="115"/>
      <c r="R1833" s="115"/>
      <c r="S1833" s="109"/>
      <c r="T1833" s="103"/>
      <c r="U1833" s="103"/>
      <c r="V1833" s="103"/>
      <c r="W1833" s="103"/>
      <c r="X1833" s="103"/>
      <c r="Y1833" s="103"/>
      <c r="Z1833" s="103"/>
      <c r="AA1833" s="103"/>
      <c r="AB1833" s="103"/>
      <c r="AC1833" s="103"/>
      <c r="AD1833" s="103"/>
    </row>
    <row r="1834" spans="1:30" s="107" customFormat="1" ht="15" x14ac:dyDescent="0.2">
      <c r="A1834" s="30"/>
      <c r="B1834" s="12"/>
      <c r="C1834" s="60"/>
      <c r="D1834" s="60"/>
      <c r="E1834" s="476"/>
      <c r="F1834" s="12"/>
      <c r="G1834" s="460"/>
      <c r="H1834" s="12"/>
      <c r="I1834" s="12"/>
      <c r="J1834" s="60"/>
      <c r="K1834" s="13"/>
      <c r="L1834" s="13"/>
      <c r="M1834" s="60"/>
      <c r="N1834" s="12"/>
      <c r="O1834" s="12"/>
      <c r="P1834" s="37"/>
      <c r="Q1834" s="115"/>
      <c r="R1834" s="115"/>
      <c r="S1834" s="109"/>
      <c r="T1834" s="103"/>
      <c r="U1834" s="103"/>
      <c r="V1834" s="103"/>
      <c r="W1834" s="103"/>
      <c r="X1834" s="103"/>
      <c r="Y1834" s="103"/>
      <c r="Z1834" s="103"/>
      <c r="AA1834" s="103"/>
      <c r="AB1834" s="103"/>
      <c r="AC1834" s="103"/>
      <c r="AD1834" s="103"/>
    </row>
    <row r="1835" spans="1:30" s="107" customFormat="1" ht="15" x14ac:dyDescent="0.2">
      <c r="A1835" s="30"/>
      <c r="B1835" s="12"/>
      <c r="C1835" s="60"/>
      <c r="D1835" s="60"/>
      <c r="E1835" s="41"/>
      <c r="F1835" s="12"/>
      <c r="G1835" s="432"/>
      <c r="H1835" s="12"/>
      <c r="I1835" s="12"/>
      <c r="J1835" s="60"/>
      <c r="K1835" s="13"/>
      <c r="L1835" s="13"/>
      <c r="M1835" s="60"/>
      <c r="N1835" s="12"/>
      <c r="O1835" s="12"/>
      <c r="P1835" s="37" t="s">
        <v>62</v>
      </c>
      <c r="Q1835" s="115"/>
      <c r="R1835" s="115"/>
      <c r="S1835" s="109"/>
      <c r="T1835" s="103"/>
      <c r="U1835" s="103"/>
      <c r="V1835" s="103"/>
      <c r="W1835" s="103"/>
      <c r="X1835" s="103"/>
      <c r="Y1835" s="103"/>
      <c r="Z1835" s="103"/>
      <c r="AA1835" s="103"/>
      <c r="AB1835" s="103"/>
      <c r="AC1835" s="103"/>
      <c r="AD1835" s="103"/>
    </row>
    <row r="1836" spans="1:30" s="107" customFormat="1" ht="15" x14ac:dyDescent="0.2">
      <c r="A1836" s="30"/>
      <c r="B1836" s="12"/>
      <c r="C1836" s="60"/>
      <c r="D1836" s="60"/>
      <c r="E1836" s="41"/>
      <c r="F1836" s="12"/>
      <c r="G1836" s="432"/>
      <c r="H1836" s="12"/>
      <c r="I1836" s="12"/>
      <c r="J1836" s="60"/>
      <c r="K1836" s="13"/>
      <c r="L1836" s="13"/>
      <c r="M1836" s="60"/>
      <c r="N1836" s="12"/>
      <c r="O1836" s="12"/>
      <c r="P1836" s="38" t="s">
        <v>63</v>
      </c>
      <c r="Q1836" s="115"/>
      <c r="R1836" s="115"/>
      <c r="S1836" s="109"/>
      <c r="T1836" s="103"/>
      <c r="U1836" s="103"/>
      <c r="V1836" s="103"/>
      <c r="W1836" s="103"/>
      <c r="X1836" s="103"/>
      <c r="Y1836" s="103"/>
      <c r="Z1836" s="103"/>
      <c r="AA1836" s="103"/>
      <c r="AB1836" s="103"/>
      <c r="AC1836" s="103"/>
      <c r="AD1836" s="103"/>
    </row>
    <row r="1837" spans="1:30" s="107" customFormat="1" x14ac:dyDescent="0.2">
      <c r="A1837" s="30"/>
      <c r="B1837" s="12"/>
      <c r="C1837" s="60"/>
      <c r="D1837" s="60"/>
      <c r="E1837" s="476"/>
      <c r="F1837" s="12"/>
      <c r="G1837" s="432"/>
      <c r="H1837" s="12"/>
      <c r="I1837" s="12"/>
      <c r="J1837" s="60"/>
      <c r="K1837" s="13"/>
      <c r="L1837" s="13"/>
      <c r="M1837" s="60"/>
      <c r="N1837" s="12"/>
      <c r="O1837" s="12"/>
      <c r="P1837" s="12"/>
      <c r="R1837" s="115"/>
      <c r="S1837" s="109"/>
      <c r="T1837" s="103"/>
      <c r="U1837" s="103"/>
      <c r="V1837" s="103"/>
      <c r="W1837" s="103"/>
      <c r="X1837" s="103"/>
      <c r="Y1837" s="103"/>
      <c r="Z1837" s="103"/>
      <c r="AA1837" s="103"/>
      <c r="AB1837" s="103"/>
      <c r="AC1837" s="103"/>
      <c r="AD1837" s="103"/>
    </row>
    <row r="1838" spans="1:30" s="107" customFormat="1" x14ac:dyDescent="0.2">
      <c r="A1838" s="30"/>
      <c r="B1838" s="12"/>
      <c r="C1838" s="60"/>
      <c r="D1838" s="60"/>
      <c r="E1838" s="41"/>
      <c r="F1838" s="12"/>
      <c r="G1838" s="432"/>
      <c r="H1838" s="12"/>
      <c r="I1838" s="12"/>
      <c r="J1838" s="60"/>
      <c r="K1838" s="13"/>
      <c r="L1838" s="13"/>
      <c r="M1838" s="60"/>
      <c r="N1838" s="12"/>
      <c r="O1838" s="12"/>
      <c r="P1838" s="12"/>
      <c r="R1838" s="115"/>
      <c r="S1838" s="109"/>
      <c r="T1838" s="103"/>
      <c r="U1838" s="103"/>
      <c r="V1838" s="103"/>
      <c r="W1838" s="103"/>
      <c r="X1838" s="103"/>
      <c r="Y1838" s="103"/>
      <c r="Z1838" s="103"/>
      <c r="AA1838" s="103"/>
      <c r="AB1838" s="103"/>
      <c r="AC1838" s="103"/>
      <c r="AD1838" s="103"/>
    </row>
    <row r="1839" spans="1:30" s="107" customFormat="1" x14ac:dyDescent="0.2">
      <c r="A1839" s="30"/>
      <c r="B1839" s="12"/>
      <c r="C1839" s="60"/>
      <c r="D1839" s="60"/>
      <c r="E1839" s="41"/>
      <c r="F1839" s="12"/>
      <c r="G1839" s="432"/>
      <c r="H1839" s="12"/>
      <c r="I1839" s="12"/>
      <c r="J1839" s="60"/>
      <c r="K1839" s="13"/>
      <c r="L1839" s="13"/>
      <c r="M1839" s="60"/>
      <c r="N1839" s="12"/>
      <c r="O1839" s="12"/>
      <c r="P1839" s="12"/>
      <c r="R1839" s="115"/>
      <c r="S1839" s="109"/>
      <c r="T1839" s="103"/>
      <c r="U1839" s="103"/>
      <c r="V1839" s="103"/>
      <c r="W1839" s="103"/>
      <c r="X1839" s="103"/>
      <c r="Y1839" s="103"/>
      <c r="Z1839" s="103"/>
      <c r="AA1839" s="103"/>
      <c r="AB1839" s="103"/>
      <c r="AC1839" s="103"/>
      <c r="AD1839" s="103"/>
    </row>
    <row r="1840" spans="1:30" s="107" customFormat="1" x14ac:dyDescent="0.2">
      <c r="A1840" s="30"/>
      <c r="B1840" s="12"/>
      <c r="C1840" s="60"/>
      <c r="D1840" s="60"/>
      <c r="E1840" s="41"/>
      <c r="F1840" s="12"/>
      <c r="G1840" s="432"/>
      <c r="H1840" s="12"/>
      <c r="I1840" s="12"/>
      <c r="J1840" s="60"/>
      <c r="K1840" s="13"/>
      <c r="L1840" s="13"/>
      <c r="M1840" s="60"/>
      <c r="N1840" s="12"/>
      <c r="O1840" s="12"/>
      <c r="P1840" s="12"/>
      <c r="R1840" s="115"/>
      <c r="S1840" s="109"/>
      <c r="T1840" s="103"/>
      <c r="U1840" s="103"/>
      <c r="V1840" s="103"/>
      <c r="W1840" s="103"/>
      <c r="X1840" s="103"/>
      <c r="Y1840" s="103"/>
      <c r="Z1840" s="103"/>
      <c r="AA1840" s="103"/>
      <c r="AB1840" s="103"/>
      <c r="AC1840" s="103"/>
      <c r="AD1840" s="103"/>
    </row>
    <row r="1841" spans="1:30" s="107" customFormat="1" x14ac:dyDescent="0.2">
      <c r="A1841" s="30"/>
      <c r="B1841" s="12"/>
      <c r="C1841" s="60"/>
      <c r="D1841" s="60"/>
      <c r="E1841" s="41"/>
      <c r="F1841" s="12"/>
      <c r="G1841" s="432"/>
      <c r="H1841" s="12"/>
      <c r="I1841" s="12"/>
      <c r="J1841" s="60"/>
      <c r="K1841" s="13"/>
      <c r="L1841" s="13"/>
      <c r="M1841" s="60"/>
      <c r="N1841" s="12"/>
      <c r="O1841" s="12"/>
      <c r="P1841" s="30"/>
      <c r="R1841" s="115"/>
      <c r="S1841" s="109"/>
      <c r="T1841" s="103"/>
      <c r="U1841" s="103"/>
      <c r="V1841" s="103"/>
      <c r="W1841" s="103"/>
      <c r="X1841" s="103"/>
      <c r="Y1841" s="103"/>
      <c r="Z1841" s="103"/>
      <c r="AA1841" s="103"/>
      <c r="AB1841" s="103"/>
      <c r="AC1841" s="103"/>
      <c r="AD1841" s="103"/>
    </row>
    <row r="1842" spans="1:30" s="107" customFormat="1" ht="13.5" thickBot="1" x14ac:dyDescent="0.25">
      <c r="A1842" s="30"/>
      <c r="B1842" s="12"/>
      <c r="C1842" s="60"/>
      <c r="D1842" s="60"/>
      <c r="E1842" s="41"/>
      <c r="F1842" s="12"/>
      <c r="G1842" s="432"/>
      <c r="H1842" s="12"/>
      <c r="I1842" s="12"/>
      <c r="J1842" s="60"/>
      <c r="K1842" s="13"/>
      <c r="L1842" s="13"/>
      <c r="M1842" s="60"/>
      <c r="N1842" s="12"/>
      <c r="O1842" s="12"/>
      <c r="P1842" s="30"/>
      <c r="R1842" s="115"/>
      <c r="S1842" s="109"/>
      <c r="T1842" s="103"/>
      <c r="U1842" s="103"/>
      <c r="V1842" s="103"/>
      <c r="W1842" s="103"/>
      <c r="X1842" s="103"/>
      <c r="Y1842" s="103"/>
      <c r="Z1842" s="103"/>
      <c r="AA1842" s="103"/>
      <c r="AB1842" s="103"/>
      <c r="AC1842" s="103"/>
      <c r="AD1842" s="103"/>
    </row>
    <row r="1843" spans="1:30" s="107" customFormat="1" x14ac:dyDescent="0.2">
      <c r="A1843" s="30"/>
      <c r="B1843" s="44"/>
      <c r="C1843" s="122"/>
      <c r="D1843" s="122"/>
      <c r="E1843" s="477"/>
      <c r="F1843" s="44"/>
      <c r="G1843" s="432"/>
      <c r="H1843" s="12"/>
      <c r="I1843" s="12"/>
      <c r="J1843" s="60"/>
      <c r="K1843" s="13"/>
      <c r="L1843" s="13"/>
      <c r="M1843" s="60"/>
      <c r="N1843" s="12"/>
      <c r="O1843" s="12"/>
      <c r="P1843" s="30"/>
      <c r="R1843" s="115"/>
      <c r="S1843" s="109"/>
      <c r="T1843" s="103"/>
      <c r="U1843" s="103"/>
      <c r="V1843" s="103"/>
      <c r="W1843" s="103"/>
      <c r="X1843" s="103"/>
      <c r="Y1843" s="103"/>
      <c r="Z1843" s="103"/>
      <c r="AA1843" s="103"/>
      <c r="AB1843" s="103"/>
      <c r="AC1843" s="103"/>
      <c r="AD1843" s="103"/>
    </row>
    <row r="1844" spans="1:30" s="107" customFormat="1" x14ac:dyDescent="0.2">
      <c r="A1844" s="30"/>
      <c r="B1844" s="12"/>
      <c r="C1844" s="60"/>
      <c r="D1844" s="60"/>
      <c r="E1844" s="41"/>
      <c r="F1844" s="12"/>
      <c r="G1844" s="432"/>
      <c r="H1844" s="12"/>
      <c r="I1844" s="12"/>
      <c r="J1844" s="60"/>
      <c r="K1844" s="13"/>
      <c r="L1844" s="13"/>
      <c r="M1844" s="60"/>
      <c r="N1844" s="12"/>
      <c r="O1844" s="12"/>
      <c r="P1844" s="30"/>
      <c r="R1844" s="115"/>
      <c r="S1844" s="109"/>
      <c r="T1844" s="103"/>
      <c r="U1844" s="103"/>
      <c r="V1844" s="103"/>
      <c r="W1844" s="103"/>
      <c r="X1844" s="103"/>
      <c r="Y1844" s="103"/>
      <c r="Z1844" s="103"/>
      <c r="AA1844" s="103"/>
      <c r="AB1844" s="103"/>
      <c r="AC1844" s="103"/>
      <c r="AD1844" s="103"/>
    </row>
    <row r="1845" spans="1:30" s="107" customFormat="1" x14ac:dyDescent="0.2">
      <c r="A1845" s="30"/>
      <c r="B1845" s="12"/>
      <c r="C1845" s="60"/>
      <c r="D1845" s="60"/>
      <c r="E1845" s="41"/>
      <c r="F1845" s="12"/>
      <c r="G1845" s="432"/>
      <c r="H1845" s="12"/>
      <c r="I1845" s="12"/>
      <c r="J1845" s="60"/>
      <c r="K1845" s="13"/>
      <c r="L1845" s="13"/>
      <c r="M1845" s="60"/>
      <c r="N1845" s="12"/>
      <c r="O1845" s="12"/>
      <c r="P1845" s="30"/>
      <c r="Q1845" s="115"/>
      <c r="R1845" s="115"/>
      <c r="S1845" s="109"/>
      <c r="T1845" s="103"/>
      <c r="U1845" s="103"/>
      <c r="V1845" s="103"/>
      <c r="W1845" s="103"/>
      <c r="X1845" s="103"/>
      <c r="Y1845" s="103"/>
      <c r="Z1845" s="103"/>
      <c r="AA1845" s="103"/>
      <c r="AB1845" s="103"/>
      <c r="AC1845" s="103"/>
      <c r="AD1845" s="103"/>
    </row>
    <row r="1846" spans="1:30" s="107" customFormat="1" x14ac:dyDescent="0.2">
      <c r="A1846" s="12"/>
      <c r="B1846" s="12"/>
      <c r="C1846" s="60"/>
      <c r="D1846" s="60"/>
      <c r="E1846" s="41"/>
      <c r="F1846" s="12"/>
      <c r="G1846" s="432"/>
      <c r="H1846" s="12"/>
      <c r="I1846" s="12"/>
      <c r="J1846" s="60"/>
      <c r="K1846" s="13"/>
      <c r="L1846" s="13"/>
      <c r="M1846" s="60"/>
      <c r="N1846" s="12"/>
      <c r="O1846" s="12"/>
      <c r="P1846" s="30"/>
      <c r="Q1846" s="115"/>
      <c r="R1846" s="115"/>
      <c r="S1846" s="109"/>
      <c r="T1846" s="103"/>
      <c r="U1846" s="103"/>
      <c r="V1846" s="103"/>
      <c r="W1846" s="103"/>
      <c r="X1846" s="103"/>
      <c r="Y1846" s="103"/>
      <c r="Z1846" s="103"/>
      <c r="AA1846" s="103"/>
      <c r="AB1846" s="103"/>
      <c r="AC1846" s="103"/>
      <c r="AD1846" s="103"/>
    </row>
    <row r="1847" spans="1:30" s="107" customFormat="1" x14ac:dyDescent="0.2">
      <c r="A1847" s="12"/>
      <c r="B1847" s="12"/>
      <c r="C1847" s="60"/>
      <c r="D1847" s="60"/>
      <c r="E1847" s="41"/>
      <c r="F1847" s="12"/>
      <c r="G1847" s="432"/>
      <c r="H1847" s="12"/>
      <c r="I1847" s="12"/>
      <c r="J1847" s="60"/>
      <c r="K1847" s="13"/>
      <c r="L1847" s="13"/>
      <c r="M1847" s="60"/>
      <c r="N1847" s="12"/>
      <c r="O1847" s="12"/>
      <c r="P1847" s="30"/>
      <c r="Q1847" s="115"/>
      <c r="R1847" s="115"/>
      <c r="S1847" s="109"/>
      <c r="T1847" s="103"/>
      <c r="U1847" s="103"/>
      <c r="V1847" s="103"/>
      <c r="W1847" s="103"/>
      <c r="X1847" s="103"/>
      <c r="Y1847" s="103"/>
      <c r="Z1847" s="103"/>
      <c r="AA1847" s="103"/>
      <c r="AB1847" s="103"/>
      <c r="AC1847" s="103"/>
      <c r="AD1847" s="103"/>
    </row>
    <row r="1848" spans="1:30" s="107" customFormat="1" ht="13.5" thickBot="1" x14ac:dyDescent="0.25">
      <c r="A1848" s="12"/>
      <c r="B1848" s="12"/>
      <c r="C1848" s="60"/>
      <c r="D1848" s="60"/>
      <c r="E1848" s="41"/>
      <c r="F1848" s="12"/>
      <c r="G1848" s="432"/>
      <c r="H1848" s="12"/>
      <c r="I1848" s="12"/>
      <c r="J1848" s="60"/>
      <c r="K1848" s="13"/>
      <c r="L1848" s="13"/>
      <c r="M1848" s="60"/>
      <c r="N1848" s="12"/>
      <c r="O1848" s="12"/>
      <c r="P1848" s="30"/>
      <c r="Q1848" s="115"/>
      <c r="R1848" s="115"/>
      <c r="S1848" s="109"/>
      <c r="T1848" s="103"/>
      <c r="U1848" s="103"/>
      <c r="V1848" s="103"/>
      <c r="W1848" s="103"/>
      <c r="X1848" s="103"/>
      <c r="Y1848" s="103"/>
      <c r="Z1848" s="103"/>
      <c r="AA1848" s="103"/>
      <c r="AB1848" s="103"/>
      <c r="AC1848" s="103"/>
      <c r="AD1848" s="103"/>
    </row>
    <row r="1849" spans="1:30" s="107" customFormat="1" x14ac:dyDescent="0.2">
      <c r="A1849" s="43"/>
      <c r="B1849" s="12"/>
      <c r="C1849" s="60"/>
      <c r="D1849" s="60"/>
      <c r="E1849" s="41"/>
      <c r="F1849" s="12"/>
      <c r="G1849" s="432"/>
      <c r="H1849" s="12"/>
      <c r="I1849" s="12"/>
      <c r="J1849" s="60"/>
      <c r="K1849" s="13"/>
      <c r="L1849" s="13"/>
      <c r="M1849" s="60"/>
      <c r="N1849" s="12"/>
      <c r="O1849" s="12"/>
      <c r="P1849" s="30"/>
      <c r="Q1849" s="115"/>
      <c r="R1849" s="115"/>
      <c r="S1849" s="109"/>
      <c r="T1849" s="103"/>
      <c r="U1849" s="103"/>
      <c r="V1849" s="103"/>
      <c r="W1849" s="103"/>
      <c r="X1849" s="103"/>
      <c r="Y1849" s="103"/>
      <c r="Z1849" s="103"/>
      <c r="AA1849" s="103"/>
      <c r="AB1849" s="103"/>
      <c r="AC1849" s="103"/>
      <c r="AD1849" s="103"/>
    </row>
    <row r="1850" spans="1:30" s="107" customFormat="1" x14ac:dyDescent="0.2">
      <c r="A1850" s="12"/>
      <c r="B1850" s="12"/>
      <c r="C1850" s="60"/>
      <c r="D1850" s="60"/>
      <c r="E1850" s="41"/>
      <c r="F1850" s="12"/>
      <c r="G1850" s="432"/>
      <c r="H1850" s="12"/>
      <c r="I1850" s="12"/>
      <c r="J1850" s="60"/>
      <c r="K1850" s="13"/>
      <c r="L1850" s="13"/>
      <c r="M1850" s="60"/>
      <c r="N1850" s="12"/>
      <c r="O1850" s="12"/>
      <c r="P1850" s="30"/>
      <c r="Q1850" s="115"/>
      <c r="R1850" s="115"/>
      <c r="S1850" s="109"/>
      <c r="T1850" s="103"/>
      <c r="U1850" s="103"/>
      <c r="V1850" s="103"/>
      <c r="W1850" s="103"/>
      <c r="X1850" s="103"/>
      <c r="Y1850" s="103"/>
      <c r="Z1850" s="103"/>
      <c r="AA1850" s="103"/>
      <c r="AB1850" s="103"/>
      <c r="AC1850" s="103"/>
      <c r="AD1850" s="103"/>
    </row>
    <row r="1851" spans="1:30" s="107" customFormat="1" x14ac:dyDescent="0.2">
      <c r="A1851" s="12"/>
      <c r="B1851" s="12"/>
      <c r="C1851" s="60"/>
      <c r="D1851" s="60"/>
      <c r="E1851" s="41"/>
      <c r="F1851" s="12"/>
      <c r="G1851" s="432"/>
      <c r="H1851" s="12"/>
      <c r="I1851" s="12"/>
      <c r="J1851" s="60"/>
      <c r="K1851" s="13"/>
      <c r="L1851" s="13"/>
      <c r="M1851" s="60"/>
      <c r="N1851" s="12"/>
      <c r="O1851" s="12"/>
      <c r="P1851" s="30"/>
      <c r="R1851" s="115"/>
      <c r="S1851" s="109"/>
      <c r="T1851" s="103"/>
      <c r="U1851" s="103"/>
      <c r="V1851" s="103"/>
      <c r="W1851" s="103"/>
      <c r="X1851" s="103"/>
      <c r="Y1851" s="103"/>
      <c r="Z1851" s="103"/>
      <c r="AA1851" s="103"/>
      <c r="AB1851" s="103"/>
      <c r="AC1851" s="103"/>
      <c r="AD1851" s="103"/>
    </row>
    <row r="1852" spans="1:30" s="107" customFormat="1" x14ac:dyDescent="0.2">
      <c r="A1852" s="12"/>
      <c r="B1852" s="12"/>
      <c r="C1852" s="60"/>
      <c r="D1852" s="60"/>
      <c r="E1852" s="41"/>
      <c r="F1852" s="12"/>
      <c r="G1852" s="432"/>
      <c r="H1852" s="12"/>
      <c r="I1852" s="12"/>
      <c r="J1852" s="60"/>
      <c r="K1852" s="12"/>
      <c r="L1852" s="12"/>
      <c r="M1852" s="60"/>
      <c r="N1852" s="12"/>
      <c r="O1852" s="12"/>
      <c r="P1852" s="30"/>
      <c r="R1852" s="115"/>
      <c r="S1852" s="109"/>
      <c r="T1852" s="103"/>
      <c r="U1852" s="103"/>
      <c r="V1852" s="103"/>
      <c r="W1852" s="103"/>
      <c r="X1852" s="103"/>
      <c r="Y1852" s="103"/>
      <c r="Z1852" s="103"/>
      <c r="AA1852" s="103"/>
      <c r="AB1852" s="103"/>
      <c r="AC1852" s="103"/>
      <c r="AD1852" s="103"/>
    </row>
    <row r="1853" spans="1:30" s="107" customFormat="1" x14ac:dyDescent="0.2">
      <c r="A1853" s="12"/>
      <c r="B1853" s="12"/>
      <c r="C1853" s="60"/>
      <c r="D1853" s="60"/>
      <c r="E1853" s="41"/>
      <c r="F1853" s="12"/>
      <c r="G1853" s="432"/>
      <c r="H1853" s="12"/>
      <c r="I1853" s="12"/>
      <c r="J1853" s="60"/>
      <c r="K1853" s="12"/>
      <c r="L1853" s="12"/>
      <c r="M1853" s="60"/>
      <c r="N1853" s="12"/>
      <c r="O1853" s="12"/>
      <c r="P1853" s="30"/>
      <c r="R1853" s="115"/>
      <c r="S1853" s="109"/>
      <c r="T1853" s="103"/>
      <c r="U1853" s="103"/>
      <c r="V1853" s="103"/>
      <c r="W1853" s="103"/>
      <c r="X1853" s="103"/>
      <c r="Y1853" s="103"/>
      <c r="Z1853" s="103"/>
      <c r="AA1853" s="103"/>
      <c r="AB1853" s="103"/>
      <c r="AC1853" s="103"/>
      <c r="AD1853" s="103"/>
    </row>
    <row r="1854" spans="1:30" s="107" customFormat="1" x14ac:dyDescent="0.2">
      <c r="A1854" s="12"/>
      <c r="B1854" s="12"/>
      <c r="C1854" s="60"/>
      <c r="D1854" s="60"/>
      <c r="E1854" s="41"/>
      <c r="F1854" s="12"/>
      <c r="G1854" s="432"/>
      <c r="H1854" s="12"/>
      <c r="I1854" s="12"/>
      <c r="J1854" s="60"/>
      <c r="K1854" s="12"/>
      <c r="L1854" s="12"/>
      <c r="M1854" s="60"/>
      <c r="N1854" s="12"/>
      <c r="O1854" s="12"/>
      <c r="P1854" s="30"/>
      <c r="R1854" s="115"/>
      <c r="S1854" s="109"/>
      <c r="T1854" s="103"/>
      <c r="U1854" s="103"/>
      <c r="V1854" s="103"/>
      <c r="W1854" s="103"/>
      <c r="X1854" s="103"/>
      <c r="Y1854" s="103"/>
      <c r="Z1854" s="103"/>
      <c r="AA1854" s="103"/>
      <c r="AB1854" s="103"/>
      <c r="AC1854" s="103"/>
      <c r="AD1854" s="103"/>
    </row>
    <row r="1855" spans="1:30" s="107" customFormat="1" x14ac:dyDescent="0.2">
      <c r="A1855" s="12"/>
      <c r="B1855" s="12"/>
      <c r="C1855" s="60"/>
      <c r="D1855" s="60"/>
      <c r="E1855" s="41"/>
      <c r="F1855" s="12"/>
      <c r="G1855" s="432"/>
      <c r="H1855" s="12"/>
      <c r="I1855" s="12"/>
      <c r="J1855" s="60"/>
      <c r="K1855" s="12"/>
      <c r="L1855" s="12"/>
      <c r="M1855" s="60"/>
      <c r="N1855" s="12"/>
      <c r="O1855" s="12"/>
      <c r="P1855" s="30"/>
      <c r="R1855" s="115"/>
      <c r="S1855" s="109"/>
      <c r="T1855" s="103"/>
      <c r="U1855" s="103"/>
      <c r="V1855" s="103"/>
      <c r="W1855" s="103"/>
      <c r="X1855" s="103"/>
      <c r="Y1855" s="103"/>
      <c r="Z1855" s="103"/>
      <c r="AA1855" s="103"/>
      <c r="AB1855" s="103"/>
      <c r="AC1855" s="103"/>
      <c r="AD1855" s="103"/>
    </row>
    <row r="1856" spans="1:30" s="107" customFormat="1" x14ac:dyDescent="0.2">
      <c r="A1856" s="12"/>
      <c r="B1856" s="12"/>
      <c r="C1856" s="60"/>
      <c r="D1856" s="60"/>
      <c r="E1856" s="41"/>
      <c r="F1856" s="12"/>
      <c r="G1856" s="432"/>
      <c r="H1856" s="12"/>
      <c r="I1856" s="12"/>
      <c r="J1856" s="60"/>
      <c r="K1856" s="12"/>
      <c r="L1856" s="12"/>
      <c r="M1856" s="60"/>
      <c r="N1856" s="12"/>
      <c r="O1856" s="12"/>
      <c r="P1856" s="30"/>
      <c r="Q1856" s="12"/>
      <c r="R1856" s="115"/>
      <c r="S1856" s="109"/>
      <c r="T1856" s="103"/>
      <c r="U1856" s="103"/>
      <c r="V1856" s="103"/>
      <c r="W1856" s="103"/>
      <c r="X1856" s="103"/>
      <c r="Y1856" s="103"/>
      <c r="Z1856" s="103"/>
      <c r="AA1856" s="103"/>
      <c r="AB1856" s="103"/>
      <c r="AC1856" s="103"/>
      <c r="AD1856" s="103"/>
    </row>
    <row r="1857" spans="1:30" s="107" customFormat="1" x14ac:dyDescent="0.2">
      <c r="A1857" s="12"/>
      <c r="B1857" s="12"/>
      <c r="C1857" s="60"/>
      <c r="D1857" s="60"/>
      <c r="E1857" s="41"/>
      <c r="F1857" s="12"/>
      <c r="G1857" s="432"/>
      <c r="H1857" s="12"/>
      <c r="I1857" s="12"/>
      <c r="J1857" s="60"/>
      <c r="K1857" s="12"/>
      <c r="L1857" s="12"/>
      <c r="M1857" s="60"/>
      <c r="N1857" s="12"/>
      <c r="O1857" s="12"/>
      <c r="P1857" s="30"/>
      <c r="Q1857" s="12"/>
      <c r="R1857" s="115"/>
      <c r="S1857" s="109"/>
      <c r="T1857" s="103"/>
      <c r="U1857" s="103"/>
      <c r="V1857" s="103"/>
      <c r="W1857" s="103"/>
      <c r="X1857" s="103"/>
      <c r="Y1857" s="103"/>
      <c r="Z1857" s="103"/>
      <c r="AA1857" s="103"/>
      <c r="AB1857" s="103"/>
      <c r="AC1857" s="103"/>
      <c r="AD1857" s="103"/>
    </row>
    <row r="1858" spans="1:30" s="107" customFormat="1" x14ac:dyDescent="0.2">
      <c r="A1858" s="30"/>
      <c r="B1858" s="12"/>
      <c r="C1858" s="60"/>
      <c r="D1858" s="60"/>
      <c r="E1858" s="41"/>
      <c r="F1858" s="12"/>
      <c r="G1858" s="432"/>
      <c r="H1858" s="12"/>
      <c r="I1858" s="12"/>
      <c r="J1858" s="60"/>
      <c r="K1858" s="12"/>
      <c r="L1858" s="12"/>
      <c r="M1858" s="60"/>
      <c r="N1858" s="12"/>
      <c r="O1858" s="12"/>
      <c r="P1858" s="30"/>
      <c r="Q1858" s="12"/>
      <c r="R1858" s="115"/>
      <c r="S1858" s="109"/>
      <c r="T1858" s="103"/>
      <c r="U1858" s="103"/>
      <c r="V1858" s="103"/>
      <c r="W1858" s="103"/>
      <c r="X1858" s="103"/>
      <c r="Y1858" s="103"/>
      <c r="Z1858" s="103"/>
      <c r="AA1858" s="103"/>
      <c r="AB1858" s="103"/>
      <c r="AC1858" s="103"/>
      <c r="AD1858" s="103"/>
    </row>
    <row r="1859" spans="1:30" s="107" customFormat="1" x14ac:dyDescent="0.2">
      <c r="A1859" s="30"/>
      <c r="B1859" s="12"/>
      <c r="C1859" s="60"/>
      <c r="D1859" s="60"/>
      <c r="E1859" s="41"/>
      <c r="F1859" s="12"/>
      <c r="G1859" s="432"/>
      <c r="H1859" s="12"/>
      <c r="I1859" s="12"/>
      <c r="J1859" s="60"/>
      <c r="K1859" s="12"/>
      <c r="L1859" s="12"/>
      <c r="M1859" s="60"/>
      <c r="N1859" s="12"/>
      <c r="O1859" s="12"/>
      <c r="P1859" s="30"/>
      <c r="Q1859" s="12"/>
      <c r="R1859" s="115"/>
      <c r="S1859" s="109"/>
      <c r="T1859" s="103"/>
      <c r="U1859" s="103"/>
      <c r="V1859" s="103"/>
      <c r="W1859" s="103"/>
      <c r="X1859" s="103"/>
      <c r="Y1859" s="103"/>
      <c r="Z1859" s="103"/>
      <c r="AA1859" s="103"/>
      <c r="AB1859" s="103"/>
      <c r="AC1859" s="103"/>
      <c r="AD1859" s="103"/>
    </row>
    <row r="1860" spans="1:30" s="107" customFormat="1" x14ac:dyDescent="0.2">
      <c r="A1860" s="30"/>
      <c r="B1860" s="12"/>
      <c r="C1860" s="60"/>
      <c r="D1860" s="60"/>
      <c r="E1860" s="41"/>
      <c r="F1860" s="12"/>
      <c r="G1860" s="432"/>
      <c r="H1860" s="12"/>
      <c r="I1860" s="12"/>
      <c r="J1860" s="60"/>
      <c r="K1860" s="12"/>
      <c r="L1860" s="12"/>
      <c r="M1860" s="60"/>
      <c r="N1860" s="12"/>
      <c r="O1860" s="12"/>
      <c r="P1860" s="30"/>
      <c r="Q1860" s="12"/>
      <c r="R1860" s="115"/>
      <c r="S1860" s="109"/>
      <c r="T1860" s="103"/>
      <c r="U1860" s="103"/>
      <c r="V1860" s="103"/>
      <c r="W1860" s="103"/>
      <c r="X1860" s="103"/>
      <c r="Y1860" s="103"/>
      <c r="Z1860" s="103"/>
      <c r="AA1860" s="103"/>
      <c r="AB1860" s="103"/>
      <c r="AC1860" s="103"/>
      <c r="AD1860" s="103"/>
    </row>
    <row r="1861" spans="1:30" s="107" customFormat="1" x14ac:dyDescent="0.2">
      <c r="A1861" s="30"/>
      <c r="B1861" s="12"/>
      <c r="C1861" s="60"/>
      <c r="D1861" s="60"/>
      <c r="E1861" s="41"/>
      <c r="F1861" s="12"/>
      <c r="G1861" s="432"/>
      <c r="H1861" s="12"/>
      <c r="I1861" s="12"/>
      <c r="J1861" s="60"/>
      <c r="K1861" s="12"/>
      <c r="L1861" s="12"/>
      <c r="M1861" s="60"/>
      <c r="N1861" s="12"/>
      <c r="O1861" s="12"/>
      <c r="P1861" s="30"/>
      <c r="Q1861" s="12"/>
      <c r="R1861" s="115"/>
      <c r="S1861" s="109"/>
      <c r="T1861" s="103"/>
      <c r="U1861" s="103"/>
      <c r="V1861" s="103"/>
      <c r="W1861" s="103"/>
      <c r="X1861" s="103"/>
      <c r="Y1861" s="103"/>
      <c r="Z1861" s="103"/>
      <c r="AA1861" s="103"/>
      <c r="AB1861" s="103"/>
      <c r="AC1861" s="103"/>
      <c r="AD1861" s="103"/>
    </row>
    <row r="1862" spans="1:30" s="107" customFormat="1" x14ac:dyDescent="0.2">
      <c r="A1862" s="30"/>
      <c r="B1862" s="12"/>
      <c r="C1862" s="60"/>
      <c r="D1862" s="60"/>
      <c r="E1862" s="41"/>
      <c r="F1862" s="12"/>
      <c r="G1862" s="432"/>
      <c r="H1862" s="12"/>
      <c r="I1862" s="12"/>
      <c r="J1862" s="60"/>
      <c r="K1862" s="12"/>
      <c r="L1862" s="12"/>
      <c r="M1862" s="60"/>
      <c r="N1862" s="12"/>
      <c r="O1862" s="12"/>
      <c r="P1862" s="30"/>
      <c r="Q1862" s="12"/>
      <c r="R1862" s="115"/>
      <c r="S1862" s="109"/>
      <c r="T1862" s="103"/>
      <c r="U1862" s="103"/>
      <c r="V1862" s="103"/>
      <c r="W1862" s="103"/>
      <c r="X1862" s="103"/>
      <c r="Y1862" s="103"/>
      <c r="Z1862" s="103"/>
      <c r="AA1862" s="103"/>
      <c r="AB1862" s="103"/>
      <c r="AC1862" s="103"/>
      <c r="AD1862" s="103"/>
    </row>
    <row r="1863" spans="1:30" s="107" customFormat="1" x14ac:dyDescent="0.2">
      <c r="A1863" s="30"/>
      <c r="B1863" s="12"/>
      <c r="C1863" s="60"/>
      <c r="D1863" s="60"/>
      <c r="E1863" s="41"/>
      <c r="F1863" s="12"/>
      <c r="G1863" s="432"/>
      <c r="H1863" s="12"/>
      <c r="I1863" s="12"/>
      <c r="J1863" s="60"/>
      <c r="K1863" s="12"/>
      <c r="L1863" s="12"/>
      <c r="M1863" s="60"/>
      <c r="N1863" s="12"/>
      <c r="O1863" s="12"/>
      <c r="P1863" s="30"/>
      <c r="Q1863" s="12"/>
      <c r="R1863" s="115"/>
      <c r="S1863" s="109"/>
      <c r="T1863" s="103"/>
      <c r="U1863" s="103"/>
      <c r="V1863" s="103"/>
      <c r="W1863" s="103"/>
      <c r="X1863" s="103"/>
      <c r="Y1863" s="103"/>
      <c r="Z1863" s="103"/>
      <c r="AA1863" s="103"/>
      <c r="AB1863" s="103"/>
      <c r="AC1863" s="103"/>
      <c r="AD1863" s="103"/>
    </row>
    <row r="1864" spans="1:30" s="107" customFormat="1" x14ac:dyDescent="0.2">
      <c r="A1864" s="30"/>
      <c r="B1864" s="12"/>
      <c r="C1864" s="60"/>
      <c r="D1864" s="60"/>
      <c r="E1864" s="41"/>
      <c r="F1864" s="12"/>
      <c r="G1864" s="432"/>
      <c r="H1864" s="12"/>
      <c r="I1864" s="12"/>
      <c r="J1864" s="60"/>
      <c r="K1864" s="12"/>
      <c r="L1864" s="12"/>
      <c r="M1864" s="60"/>
      <c r="N1864" s="12"/>
      <c r="O1864" s="12"/>
      <c r="P1864" s="30"/>
      <c r="Q1864" s="12"/>
      <c r="R1864" s="115"/>
      <c r="S1864" s="109"/>
      <c r="T1864" s="103"/>
      <c r="U1864" s="103"/>
      <c r="V1864" s="103"/>
      <c r="W1864" s="103"/>
      <c r="X1864" s="103"/>
      <c r="Y1864" s="103"/>
      <c r="Z1864" s="103"/>
      <c r="AA1864" s="103"/>
      <c r="AB1864" s="103"/>
      <c r="AC1864" s="103"/>
      <c r="AD1864" s="103"/>
    </row>
    <row r="1865" spans="1:30" s="107" customFormat="1" x14ac:dyDescent="0.2">
      <c r="A1865" s="30"/>
      <c r="B1865" s="12"/>
      <c r="C1865" s="60"/>
      <c r="D1865" s="60"/>
      <c r="E1865" s="41"/>
      <c r="F1865" s="12"/>
      <c r="G1865" s="432"/>
      <c r="H1865" s="12"/>
      <c r="I1865" s="12"/>
      <c r="J1865" s="60"/>
      <c r="K1865" s="12"/>
      <c r="L1865" s="12"/>
      <c r="M1865" s="60"/>
      <c r="N1865" s="12"/>
      <c r="O1865" s="12"/>
      <c r="P1865" s="30"/>
      <c r="Q1865" s="12"/>
      <c r="R1865" s="115"/>
      <c r="S1865" s="109"/>
      <c r="T1865" s="103"/>
      <c r="U1865" s="103"/>
      <c r="V1865" s="103"/>
      <c r="W1865" s="103"/>
      <c r="X1865" s="103"/>
      <c r="Y1865" s="103"/>
      <c r="Z1865" s="103"/>
      <c r="AA1865" s="103"/>
      <c r="AB1865" s="103"/>
      <c r="AC1865" s="103"/>
      <c r="AD1865" s="103"/>
    </row>
    <row r="1866" spans="1:30" s="107" customFormat="1" x14ac:dyDescent="0.2">
      <c r="A1866" s="30"/>
      <c r="B1866" s="12"/>
      <c r="C1866" s="60"/>
      <c r="D1866" s="60"/>
      <c r="E1866" s="41"/>
      <c r="F1866" s="12"/>
      <c r="G1866" s="432"/>
      <c r="H1866" s="12"/>
      <c r="I1866" s="12"/>
      <c r="J1866" s="60"/>
      <c r="K1866" s="12"/>
      <c r="L1866" s="12"/>
      <c r="M1866" s="60"/>
      <c r="N1866" s="12"/>
      <c r="O1866" s="12"/>
      <c r="P1866" s="30"/>
      <c r="Q1866" s="12"/>
      <c r="R1866" s="115"/>
      <c r="S1866" s="109"/>
      <c r="T1866" s="103"/>
      <c r="U1866" s="103"/>
      <c r="V1866" s="103"/>
      <c r="W1866" s="103"/>
      <c r="X1866" s="103"/>
      <c r="Y1866" s="103"/>
      <c r="Z1866" s="103"/>
      <c r="AA1866" s="103"/>
      <c r="AB1866" s="103"/>
      <c r="AC1866" s="103"/>
      <c r="AD1866" s="103"/>
    </row>
    <row r="1867" spans="1:30" s="107" customFormat="1" x14ac:dyDescent="0.2">
      <c r="A1867" s="30"/>
      <c r="B1867" s="12"/>
      <c r="C1867" s="60"/>
      <c r="D1867" s="60"/>
      <c r="E1867" s="41"/>
      <c r="F1867" s="12"/>
      <c r="G1867" s="432"/>
      <c r="H1867" s="12"/>
      <c r="I1867" s="12"/>
      <c r="J1867" s="60"/>
      <c r="K1867" s="12"/>
      <c r="L1867" s="12"/>
      <c r="M1867" s="60"/>
      <c r="N1867" s="12"/>
      <c r="O1867" s="12"/>
      <c r="P1867" s="30"/>
      <c r="Q1867" s="12"/>
      <c r="R1867" s="115"/>
      <c r="S1867" s="109"/>
      <c r="T1867" s="103"/>
      <c r="U1867" s="103"/>
      <c r="V1867" s="103"/>
      <c r="W1867" s="103"/>
      <c r="X1867" s="103"/>
      <c r="Y1867" s="103"/>
      <c r="Z1867" s="103"/>
      <c r="AA1867" s="103"/>
      <c r="AB1867" s="103"/>
      <c r="AC1867" s="103"/>
      <c r="AD1867" s="103"/>
    </row>
    <row r="1868" spans="1:30" s="107" customFormat="1" x14ac:dyDescent="0.2">
      <c r="A1868" s="30"/>
      <c r="B1868" s="12"/>
      <c r="C1868" s="60"/>
      <c r="D1868" s="60"/>
      <c r="E1868" s="41"/>
      <c r="F1868" s="12"/>
      <c r="G1868" s="432"/>
      <c r="H1868" s="12"/>
      <c r="I1868" s="12"/>
      <c r="J1868" s="60"/>
      <c r="K1868" s="12"/>
      <c r="L1868" s="12"/>
      <c r="M1868" s="60"/>
      <c r="N1868" s="12"/>
      <c r="O1868" s="12"/>
      <c r="P1868" s="30"/>
      <c r="Q1868" s="12"/>
      <c r="R1868" s="115"/>
      <c r="S1868" s="109"/>
      <c r="T1868" s="103"/>
      <c r="U1868" s="103"/>
      <c r="V1868" s="103"/>
      <c r="W1868" s="103"/>
      <c r="X1868" s="103"/>
      <c r="Y1868" s="103"/>
      <c r="Z1868" s="103"/>
      <c r="AA1868" s="103"/>
      <c r="AB1868" s="103"/>
      <c r="AC1868" s="103"/>
      <c r="AD1868" s="103"/>
    </row>
    <row r="1869" spans="1:30" s="107" customFormat="1" x14ac:dyDescent="0.2">
      <c r="A1869" s="30"/>
      <c r="B1869" s="12"/>
      <c r="C1869" s="60"/>
      <c r="D1869" s="60"/>
      <c r="E1869" s="41"/>
      <c r="F1869" s="12"/>
      <c r="G1869" s="432"/>
      <c r="H1869" s="12"/>
      <c r="I1869" s="12"/>
      <c r="J1869" s="60"/>
      <c r="K1869" s="12"/>
      <c r="L1869" s="12"/>
      <c r="M1869" s="60"/>
      <c r="N1869" s="12"/>
      <c r="O1869" s="12"/>
      <c r="P1869" s="30"/>
      <c r="Q1869" s="12"/>
      <c r="R1869" s="115"/>
      <c r="S1869" s="109"/>
      <c r="T1869" s="103"/>
      <c r="U1869" s="103"/>
      <c r="V1869" s="103"/>
      <c r="W1869" s="103"/>
      <c r="X1869" s="103"/>
      <c r="Y1869" s="103"/>
      <c r="Z1869" s="103"/>
      <c r="AA1869" s="103"/>
      <c r="AB1869" s="103"/>
      <c r="AC1869" s="103"/>
      <c r="AD1869" s="103"/>
    </row>
    <row r="1870" spans="1:30" s="107" customFormat="1" x14ac:dyDescent="0.2">
      <c r="A1870" s="12"/>
      <c r="B1870" s="12"/>
      <c r="C1870" s="60"/>
      <c r="D1870" s="60"/>
      <c r="E1870" s="41"/>
      <c r="F1870" s="12"/>
      <c r="G1870" s="432"/>
      <c r="H1870" s="12"/>
      <c r="I1870" s="12"/>
      <c r="J1870" s="60"/>
      <c r="K1870" s="12"/>
      <c r="L1870" s="12"/>
      <c r="M1870" s="60"/>
      <c r="N1870" s="12"/>
      <c r="O1870" s="12"/>
      <c r="P1870" s="30"/>
      <c r="Q1870" s="12"/>
      <c r="R1870" s="115"/>
      <c r="S1870" s="109"/>
      <c r="T1870" s="103"/>
      <c r="U1870" s="103"/>
      <c r="V1870" s="103"/>
      <c r="W1870" s="103"/>
      <c r="X1870" s="103"/>
      <c r="Y1870" s="103"/>
      <c r="Z1870" s="103"/>
      <c r="AA1870" s="103"/>
      <c r="AB1870" s="103"/>
      <c r="AC1870" s="103"/>
      <c r="AD1870" s="103"/>
    </row>
    <row r="1871" spans="1:30" s="107" customFormat="1" x14ac:dyDescent="0.2">
      <c r="A1871" s="12"/>
      <c r="B1871" s="12"/>
      <c r="C1871" s="60"/>
      <c r="D1871" s="60"/>
      <c r="E1871" s="41"/>
      <c r="F1871" s="12"/>
      <c r="G1871" s="432"/>
      <c r="H1871" s="12"/>
      <c r="I1871" s="12"/>
      <c r="J1871" s="60"/>
      <c r="K1871" s="12"/>
      <c r="L1871" s="12"/>
      <c r="M1871" s="60"/>
      <c r="N1871" s="12"/>
      <c r="O1871" s="12"/>
      <c r="P1871" s="30"/>
      <c r="Q1871" s="12"/>
      <c r="R1871" s="115"/>
      <c r="S1871" s="109"/>
      <c r="T1871" s="103"/>
      <c r="U1871" s="103"/>
      <c r="V1871" s="103"/>
      <c r="W1871" s="103"/>
      <c r="X1871" s="103"/>
      <c r="Y1871" s="103"/>
      <c r="Z1871" s="103"/>
      <c r="AA1871" s="103"/>
      <c r="AB1871" s="103"/>
      <c r="AC1871" s="103"/>
      <c r="AD1871" s="103"/>
    </row>
    <row r="1872" spans="1:30" s="107" customFormat="1" x14ac:dyDescent="0.2">
      <c r="A1872" s="12"/>
      <c r="B1872" s="12"/>
      <c r="C1872" s="60"/>
      <c r="D1872" s="60"/>
      <c r="E1872" s="41"/>
      <c r="F1872" s="12"/>
      <c r="G1872" s="432"/>
      <c r="H1872" s="12"/>
      <c r="I1872" s="12"/>
      <c r="J1872" s="60"/>
      <c r="K1872" s="12"/>
      <c r="L1872" s="12"/>
      <c r="M1872" s="60"/>
      <c r="N1872" s="12"/>
      <c r="O1872" s="12"/>
      <c r="P1872" s="30"/>
      <c r="Q1872" s="12"/>
      <c r="R1872" s="115"/>
      <c r="S1872" s="109"/>
      <c r="T1872" s="103"/>
      <c r="U1872" s="103"/>
      <c r="V1872" s="103"/>
      <c r="W1872" s="103"/>
      <c r="X1872" s="103"/>
      <c r="Y1872" s="103"/>
      <c r="Z1872" s="103"/>
      <c r="AA1872" s="103"/>
      <c r="AB1872" s="103"/>
      <c r="AC1872" s="103"/>
      <c r="AD1872" s="103"/>
    </row>
    <row r="1873" spans="1:30" s="107" customFormat="1" x14ac:dyDescent="0.2">
      <c r="A1873" s="12"/>
      <c r="B1873" s="12"/>
      <c r="C1873" s="60"/>
      <c r="D1873" s="60"/>
      <c r="E1873" s="41"/>
      <c r="F1873" s="12"/>
      <c r="G1873" s="432"/>
      <c r="H1873" s="12"/>
      <c r="I1873" s="12"/>
      <c r="J1873" s="60"/>
      <c r="K1873" s="12"/>
      <c r="L1873" s="12"/>
      <c r="M1873" s="60"/>
      <c r="N1873" s="12"/>
      <c r="O1873" s="12"/>
      <c r="P1873" s="30"/>
      <c r="Q1873" s="12"/>
      <c r="R1873" s="115"/>
      <c r="S1873" s="109"/>
      <c r="T1873" s="103"/>
      <c r="U1873" s="103"/>
      <c r="V1873" s="103"/>
      <c r="W1873" s="103"/>
      <c r="X1873" s="103"/>
      <c r="Y1873" s="103"/>
      <c r="Z1873" s="103"/>
      <c r="AA1873" s="103"/>
      <c r="AB1873" s="103"/>
      <c r="AC1873" s="103"/>
      <c r="AD1873" s="103"/>
    </row>
    <row r="1874" spans="1:30" s="107" customFormat="1" x14ac:dyDescent="0.2">
      <c r="A1874" s="12"/>
      <c r="B1874" s="12"/>
      <c r="C1874" s="60"/>
      <c r="D1874" s="60"/>
      <c r="E1874" s="41"/>
      <c r="F1874" s="12"/>
      <c r="G1874" s="432"/>
      <c r="H1874" s="12"/>
      <c r="I1874" s="12"/>
      <c r="J1874" s="60"/>
      <c r="K1874" s="12"/>
      <c r="L1874" s="12"/>
      <c r="M1874" s="60"/>
      <c r="N1874" s="12"/>
      <c r="O1874" s="12"/>
      <c r="P1874" s="30"/>
      <c r="Q1874" s="12"/>
      <c r="R1874" s="115"/>
      <c r="S1874" s="109"/>
      <c r="T1874" s="103"/>
      <c r="U1874" s="103"/>
      <c r="V1874" s="103"/>
      <c r="W1874" s="103"/>
      <c r="X1874" s="103"/>
      <c r="Y1874" s="103"/>
      <c r="Z1874" s="103"/>
      <c r="AA1874" s="103"/>
      <c r="AB1874" s="103"/>
      <c r="AC1874" s="103"/>
      <c r="AD1874" s="103"/>
    </row>
    <row r="1875" spans="1:30" s="107" customFormat="1" x14ac:dyDescent="0.2">
      <c r="A1875" s="12"/>
      <c r="B1875" s="12"/>
      <c r="C1875" s="60"/>
      <c r="D1875" s="60"/>
      <c r="E1875" s="41"/>
      <c r="F1875" s="12"/>
      <c r="G1875" s="432"/>
      <c r="H1875" s="12"/>
      <c r="I1875" s="12"/>
      <c r="J1875" s="60"/>
      <c r="K1875" s="12"/>
      <c r="L1875" s="12"/>
      <c r="M1875" s="60"/>
      <c r="N1875" s="12"/>
      <c r="O1875" s="12"/>
      <c r="P1875" s="30"/>
      <c r="Q1875" s="12"/>
      <c r="R1875" s="115"/>
      <c r="S1875" s="109"/>
      <c r="T1875" s="103"/>
      <c r="U1875" s="103"/>
      <c r="V1875" s="103"/>
      <c r="W1875" s="103"/>
      <c r="X1875" s="103"/>
      <c r="Y1875" s="103"/>
      <c r="Z1875" s="103"/>
      <c r="AA1875" s="103"/>
      <c r="AB1875" s="103"/>
      <c r="AC1875" s="103"/>
      <c r="AD1875" s="103"/>
    </row>
    <row r="1876" spans="1:30" s="107" customFormat="1" x14ac:dyDescent="0.2">
      <c r="A1876" s="12"/>
      <c r="B1876" s="12"/>
      <c r="C1876" s="60"/>
      <c r="D1876" s="60"/>
      <c r="E1876" s="41"/>
      <c r="F1876" s="12"/>
      <c r="G1876" s="432"/>
      <c r="H1876" s="12"/>
      <c r="I1876" s="12"/>
      <c r="J1876" s="60"/>
      <c r="K1876" s="12"/>
      <c r="L1876" s="12"/>
      <c r="M1876" s="60"/>
      <c r="N1876" s="12"/>
      <c r="O1876" s="12"/>
      <c r="P1876" s="30"/>
      <c r="Q1876" s="12"/>
      <c r="R1876" s="115"/>
      <c r="S1876" s="109"/>
      <c r="T1876" s="103"/>
      <c r="U1876" s="103"/>
      <c r="V1876" s="103"/>
      <c r="W1876" s="103"/>
      <c r="X1876" s="103"/>
      <c r="Y1876" s="103"/>
      <c r="Z1876" s="103"/>
      <c r="AA1876" s="103"/>
      <c r="AB1876" s="103"/>
      <c r="AC1876" s="103"/>
      <c r="AD1876" s="103"/>
    </row>
    <row r="1877" spans="1:30" s="107" customFormat="1" x14ac:dyDescent="0.2">
      <c r="A1877" s="12"/>
      <c r="B1877" s="12"/>
      <c r="C1877" s="60"/>
      <c r="D1877" s="60"/>
      <c r="E1877" s="41"/>
      <c r="F1877" s="12"/>
      <c r="G1877" s="432"/>
      <c r="H1877" s="12"/>
      <c r="I1877" s="12"/>
      <c r="J1877" s="60"/>
      <c r="K1877" s="12"/>
      <c r="L1877" s="12"/>
      <c r="M1877" s="60"/>
      <c r="N1877" s="12"/>
      <c r="O1877" s="12"/>
      <c r="P1877" s="30"/>
      <c r="Q1877" s="12"/>
      <c r="R1877" s="115"/>
      <c r="S1877" s="109"/>
      <c r="T1877" s="103"/>
      <c r="U1877" s="103"/>
      <c r="V1877" s="103"/>
      <c r="W1877" s="103"/>
      <c r="X1877" s="103"/>
      <c r="Y1877" s="103"/>
      <c r="Z1877" s="103"/>
      <c r="AA1877" s="103"/>
      <c r="AB1877" s="103"/>
      <c r="AC1877" s="103"/>
      <c r="AD1877" s="103"/>
    </row>
    <row r="1878" spans="1:30" s="107" customFormat="1" x14ac:dyDescent="0.2">
      <c r="A1878" s="12"/>
      <c r="B1878" s="12"/>
      <c r="C1878" s="60"/>
      <c r="D1878" s="60"/>
      <c r="E1878" s="41"/>
      <c r="F1878" s="12"/>
      <c r="G1878" s="432"/>
      <c r="H1878" s="12"/>
      <c r="I1878" s="12"/>
      <c r="J1878" s="60"/>
      <c r="K1878" s="12"/>
      <c r="L1878" s="12"/>
      <c r="M1878" s="60"/>
      <c r="N1878" s="12"/>
      <c r="O1878" s="12"/>
      <c r="P1878" s="30"/>
      <c r="Q1878" s="12"/>
      <c r="R1878" s="115"/>
      <c r="S1878" s="109"/>
      <c r="T1878" s="103"/>
      <c r="U1878" s="103"/>
      <c r="V1878" s="103"/>
      <c r="W1878" s="103"/>
      <c r="X1878" s="103"/>
      <c r="Y1878" s="103"/>
      <c r="Z1878" s="103"/>
      <c r="AA1878" s="103"/>
      <c r="AB1878" s="103"/>
      <c r="AC1878" s="103"/>
      <c r="AD1878" s="103"/>
    </row>
    <row r="1879" spans="1:30" s="107" customFormat="1" x14ac:dyDescent="0.2">
      <c r="A1879" s="12"/>
      <c r="B1879" s="12"/>
      <c r="C1879" s="60"/>
      <c r="D1879" s="60"/>
      <c r="E1879" s="41"/>
      <c r="F1879" s="12"/>
      <c r="G1879" s="432"/>
      <c r="H1879" s="12"/>
      <c r="I1879" s="12"/>
      <c r="J1879" s="60"/>
      <c r="K1879" s="12"/>
      <c r="L1879" s="12"/>
      <c r="M1879" s="60"/>
      <c r="N1879" s="12"/>
      <c r="O1879" s="12"/>
      <c r="P1879" s="12"/>
      <c r="Q1879" s="12"/>
      <c r="R1879" s="115"/>
      <c r="S1879" s="109"/>
      <c r="T1879" s="103"/>
      <c r="U1879" s="103"/>
      <c r="V1879" s="103"/>
      <c r="W1879" s="103"/>
      <c r="X1879" s="103"/>
      <c r="Y1879" s="103"/>
      <c r="Z1879" s="103"/>
      <c r="AA1879" s="103"/>
      <c r="AB1879" s="103"/>
      <c r="AC1879" s="103"/>
      <c r="AD1879" s="103"/>
    </row>
    <row r="1899" spans="1:30" s="107" customFormat="1" x14ac:dyDescent="0.2">
      <c r="A1899" s="12"/>
      <c r="B1899" s="12"/>
      <c r="C1899" s="60"/>
      <c r="D1899" s="60"/>
      <c r="E1899" s="41"/>
      <c r="F1899" s="12"/>
      <c r="G1899" s="432"/>
      <c r="H1899" s="12"/>
      <c r="I1899" s="12"/>
      <c r="J1899" s="60"/>
      <c r="K1899" s="12"/>
      <c r="L1899" s="12"/>
      <c r="M1899" s="60"/>
      <c r="N1899" s="12"/>
      <c r="O1899" s="12"/>
      <c r="P1899" s="12"/>
      <c r="Q1899" s="12"/>
      <c r="R1899" s="115"/>
      <c r="S1899" s="109"/>
      <c r="T1899" s="103"/>
      <c r="U1899" s="103"/>
      <c r="V1899" s="103"/>
      <c r="W1899" s="103"/>
      <c r="X1899" s="103"/>
      <c r="Y1899" s="103"/>
      <c r="Z1899" s="103"/>
      <c r="AA1899" s="103"/>
      <c r="AB1899" s="103"/>
      <c r="AC1899" s="103"/>
      <c r="AD1899" s="103"/>
    </row>
    <row r="1902" spans="1:30" s="107" customFormat="1" x14ac:dyDescent="0.2">
      <c r="A1902" s="12"/>
      <c r="B1902" s="12"/>
      <c r="C1902" s="60"/>
      <c r="D1902" s="60"/>
      <c r="E1902" s="41"/>
      <c r="F1902" s="12"/>
      <c r="G1902" s="432"/>
      <c r="H1902" s="12"/>
      <c r="I1902" s="12"/>
      <c r="J1902" s="60"/>
      <c r="K1902" s="12"/>
      <c r="L1902" s="12"/>
      <c r="M1902" s="60"/>
      <c r="N1902" s="12"/>
      <c r="O1902" s="12"/>
      <c r="P1902" s="12"/>
      <c r="Q1902" s="12"/>
      <c r="R1902" s="115"/>
      <c r="S1902" s="109"/>
      <c r="T1902" s="103"/>
      <c r="U1902" s="103"/>
      <c r="V1902" s="103"/>
      <c r="W1902" s="103"/>
      <c r="X1902" s="103"/>
      <c r="Y1902" s="103"/>
      <c r="Z1902" s="103"/>
      <c r="AA1902" s="103"/>
      <c r="AB1902" s="103"/>
      <c r="AC1902" s="103"/>
      <c r="AD1902" s="103"/>
    </row>
    <row r="1916" spans="1:30" s="107" customFormat="1" x14ac:dyDescent="0.2">
      <c r="A1916" s="12"/>
      <c r="B1916" s="12"/>
      <c r="C1916" s="60"/>
      <c r="D1916" s="60"/>
      <c r="E1916" s="41"/>
      <c r="F1916" s="12"/>
      <c r="G1916" s="432"/>
      <c r="H1916" s="12"/>
      <c r="I1916" s="12"/>
      <c r="J1916" s="60"/>
      <c r="K1916" s="12"/>
      <c r="L1916" s="12"/>
      <c r="M1916" s="60"/>
      <c r="N1916" s="12"/>
      <c r="O1916" s="12"/>
      <c r="P1916" s="12"/>
      <c r="Q1916" s="12"/>
      <c r="R1916" s="115"/>
      <c r="S1916" s="109"/>
      <c r="T1916" s="103"/>
      <c r="U1916" s="103"/>
      <c r="V1916" s="103"/>
      <c r="W1916" s="103"/>
      <c r="X1916" s="103"/>
      <c r="Y1916" s="103"/>
      <c r="Z1916" s="103"/>
      <c r="AA1916" s="103"/>
      <c r="AB1916" s="103"/>
      <c r="AC1916" s="103"/>
      <c r="AD1916" s="103"/>
    </row>
    <row r="1917" spans="1:30" s="107" customFormat="1" x14ac:dyDescent="0.2">
      <c r="A1917" s="12"/>
      <c r="B1917" s="12"/>
      <c r="C1917" s="60"/>
      <c r="D1917" s="60"/>
      <c r="E1917" s="41"/>
      <c r="F1917" s="12"/>
      <c r="G1917" s="432"/>
      <c r="H1917" s="12"/>
      <c r="I1917" s="12"/>
      <c r="J1917" s="60"/>
      <c r="K1917" s="12"/>
      <c r="L1917" s="12"/>
      <c r="M1917" s="60"/>
      <c r="N1917" s="12"/>
      <c r="O1917" s="12"/>
      <c r="P1917" s="12"/>
      <c r="Q1917" s="12"/>
      <c r="R1917" s="115"/>
      <c r="S1917" s="109"/>
      <c r="T1917" s="103"/>
      <c r="U1917" s="103"/>
      <c r="V1917" s="103"/>
      <c r="W1917" s="103"/>
      <c r="X1917" s="103"/>
      <c r="Y1917" s="103"/>
      <c r="Z1917" s="103"/>
      <c r="AA1917" s="103"/>
      <c r="AB1917" s="103"/>
      <c r="AC1917" s="103"/>
      <c r="AD1917" s="103"/>
    </row>
    <row r="1918" spans="1:30" s="107" customFormat="1" x14ac:dyDescent="0.2">
      <c r="A1918" s="12"/>
      <c r="B1918" s="12"/>
      <c r="C1918" s="60"/>
      <c r="D1918" s="60"/>
      <c r="E1918" s="41"/>
      <c r="F1918" s="12"/>
      <c r="G1918" s="432"/>
      <c r="H1918" s="12"/>
      <c r="I1918" s="12"/>
      <c r="J1918" s="60"/>
      <c r="K1918" s="12"/>
      <c r="L1918" s="12"/>
      <c r="M1918" s="60"/>
      <c r="N1918" s="12"/>
      <c r="O1918" s="12"/>
      <c r="P1918" s="12"/>
      <c r="Q1918" s="12"/>
      <c r="R1918" s="115"/>
      <c r="S1918" s="109"/>
      <c r="T1918" s="103"/>
      <c r="U1918" s="103"/>
      <c r="V1918" s="103"/>
      <c r="W1918" s="103"/>
      <c r="X1918" s="103"/>
      <c r="Y1918" s="103"/>
      <c r="Z1918" s="103"/>
      <c r="AA1918" s="103"/>
      <c r="AB1918" s="103"/>
      <c r="AC1918" s="103"/>
      <c r="AD1918" s="103"/>
    </row>
    <row r="1919" spans="1:30" s="107" customFormat="1" x14ac:dyDescent="0.2">
      <c r="A1919" s="12"/>
      <c r="B1919" s="12"/>
      <c r="C1919" s="60"/>
      <c r="D1919" s="60"/>
      <c r="E1919" s="41"/>
      <c r="F1919" s="12"/>
      <c r="G1919" s="432"/>
      <c r="H1919" s="12"/>
      <c r="I1919" s="12"/>
      <c r="J1919" s="60"/>
      <c r="K1919" s="12"/>
      <c r="L1919" s="12"/>
      <c r="M1919" s="60"/>
      <c r="N1919" s="12"/>
      <c r="O1919" s="12"/>
      <c r="P1919" s="12"/>
      <c r="Q1919" s="12"/>
      <c r="R1919" s="115"/>
      <c r="S1919" s="109"/>
      <c r="T1919" s="103"/>
      <c r="U1919" s="103"/>
      <c r="V1919" s="103"/>
      <c r="W1919" s="103"/>
      <c r="X1919" s="103"/>
      <c r="Y1919" s="103"/>
      <c r="Z1919" s="103"/>
      <c r="AA1919" s="103"/>
      <c r="AB1919" s="103"/>
      <c r="AC1919" s="103"/>
      <c r="AD1919" s="103"/>
    </row>
    <row r="1920" spans="1:30" s="107" customFormat="1" x14ac:dyDescent="0.2">
      <c r="A1920" s="12"/>
      <c r="B1920" s="12"/>
      <c r="C1920" s="60"/>
      <c r="D1920" s="60"/>
      <c r="E1920" s="41"/>
      <c r="F1920" s="12"/>
      <c r="G1920" s="432"/>
      <c r="H1920" s="12"/>
      <c r="I1920" s="12"/>
      <c r="J1920" s="60"/>
      <c r="K1920" s="12"/>
      <c r="L1920" s="12"/>
      <c r="M1920" s="60"/>
      <c r="N1920" s="12"/>
      <c r="O1920" s="12"/>
      <c r="P1920" s="12"/>
      <c r="Q1920" s="12"/>
      <c r="R1920" s="115"/>
      <c r="S1920" s="109"/>
      <c r="T1920" s="103"/>
      <c r="U1920" s="103"/>
      <c r="V1920" s="103"/>
      <c r="W1920" s="103"/>
      <c r="X1920" s="103"/>
      <c r="Y1920" s="103"/>
      <c r="Z1920" s="103"/>
      <c r="AA1920" s="103"/>
      <c r="AB1920" s="103"/>
      <c r="AC1920" s="103"/>
      <c r="AD1920" s="103"/>
    </row>
    <row r="1921" spans="1:30" s="107" customFormat="1" x14ac:dyDescent="0.2">
      <c r="A1921" s="12"/>
      <c r="B1921" s="12"/>
      <c r="C1921" s="60"/>
      <c r="D1921" s="60"/>
      <c r="E1921" s="41"/>
      <c r="F1921" s="12"/>
      <c r="G1921" s="432"/>
      <c r="H1921" s="12"/>
      <c r="I1921" s="12"/>
      <c r="J1921" s="60"/>
      <c r="K1921" s="12"/>
      <c r="L1921" s="12"/>
      <c r="M1921" s="60"/>
      <c r="N1921" s="12"/>
      <c r="O1921" s="12"/>
      <c r="P1921" s="12"/>
      <c r="Q1921" s="12"/>
      <c r="R1921" s="115"/>
      <c r="S1921" s="109"/>
      <c r="T1921" s="103"/>
      <c r="U1921" s="103"/>
      <c r="V1921" s="103"/>
      <c r="W1921" s="103"/>
      <c r="X1921" s="103"/>
      <c r="Y1921" s="103"/>
      <c r="Z1921" s="103"/>
      <c r="AA1921" s="103"/>
      <c r="AB1921" s="103"/>
      <c r="AC1921" s="103"/>
      <c r="AD1921" s="103"/>
    </row>
    <row r="1922" spans="1:30" s="107" customFormat="1" x14ac:dyDescent="0.2">
      <c r="A1922" s="12"/>
      <c r="B1922" s="12"/>
      <c r="C1922" s="60"/>
      <c r="D1922" s="60"/>
      <c r="E1922" s="41"/>
      <c r="F1922" s="12"/>
      <c r="G1922" s="432"/>
      <c r="H1922" s="12"/>
      <c r="I1922" s="12"/>
      <c r="J1922" s="60"/>
      <c r="K1922" s="12"/>
      <c r="L1922" s="12"/>
      <c r="M1922" s="60"/>
      <c r="N1922" s="12"/>
      <c r="O1922" s="12"/>
      <c r="P1922" s="12"/>
      <c r="Q1922" s="12"/>
      <c r="R1922" s="115"/>
      <c r="S1922" s="109"/>
      <c r="T1922" s="103"/>
      <c r="U1922" s="103"/>
      <c r="V1922" s="103"/>
      <c r="W1922" s="103"/>
      <c r="X1922" s="103"/>
      <c r="Y1922" s="103"/>
      <c r="Z1922" s="103"/>
      <c r="AA1922" s="103"/>
      <c r="AB1922" s="103"/>
      <c r="AC1922" s="103"/>
      <c r="AD1922" s="103"/>
    </row>
    <row r="1923" spans="1:30" s="107" customFormat="1" x14ac:dyDescent="0.2">
      <c r="A1923" s="12"/>
      <c r="B1923" s="12"/>
      <c r="C1923" s="60"/>
      <c r="D1923" s="60"/>
      <c r="E1923" s="41"/>
      <c r="F1923" s="12"/>
      <c r="G1923" s="432"/>
      <c r="H1923" s="12"/>
      <c r="I1923" s="12"/>
      <c r="J1923" s="60"/>
      <c r="K1923" s="12"/>
      <c r="L1923" s="12"/>
      <c r="M1923" s="60"/>
      <c r="N1923" s="12"/>
      <c r="O1923" s="12"/>
      <c r="P1923" s="12"/>
      <c r="Q1923" s="12"/>
      <c r="R1923" s="115"/>
      <c r="S1923" s="109"/>
      <c r="T1923" s="103"/>
      <c r="U1923" s="103"/>
      <c r="V1923" s="103"/>
      <c r="W1923" s="103"/>
      <c r="X1923" s="103"/>
      <c r="Y1923" s="103"/>
      <c r="Z1923" s="103"/>
      <c r="AA1923" s="103"/>
      <c r="AB1923" s="103"/>
      <c r="AC1923" s="103"/>
      <c r="AD1923" s="103"/>
    </row>
    <row r="1935" spans="1:30" s="107" customFormat="1" x14ac:dyDescent="0.2">
      <c r="A1935" s="12"/>
      <c r="B1935" s="12"/>
      <c r="C1935" s="60"/>
      <c r="D1935" s="60"/>
      <c r="E1935" s="41"/>
      <c r="F1935" s="12"/>
      <c r="G1935" s="432"/>
      <c r="H1935" s="12"/>
      <c r="I1935" s="12"/>
      <c r="J1935" s="60"/>
      <c r="K1935" s="12"/>
      <c r="L1935" s="12"/>
      <c r="M1935" s="60"/>
      <c r="N1935" s="12"/>
      <c r="O1935" s="12"/>
      <c r="P1935" s="12"/>
      <c r="Q1935" s="12"/>
      <c r="R1935" s="115"/>
      <c r="S1935" s="109"/>
      <c r="T1935" s="103"/>
      <c r="U1935" s="103"/>
      <c r="V1935" s="103"/>
      <c r="W1935" s="103"/>
      <c r="X1935" s="103"/>
      <c r="Y1935" s="103"/>
      <c r="Z1935" s="103"/>
      <c r="AA1935" s="103"/>
      <c r="AB1935" s="103"/>
      <c r="AC1935" s="103"/>
      <c r="AD1935" s="103"/>
    </row>
    <row r="1936" spans="1:30" s="107" customFormat="1" x14ac:dyDescent="0.2">
      <c r="A1936" s="12"/>
      <c r="B1936" s="12"/>
      <c r="C1936" s="60"/>
      <c r="D1936" s="60"/>
      <c r="E1936" s="41"/>
      <c r="F1936" s="12"/>
      <c r="G1936" s="432"/>
      <c r="H1936" s="12"/>
      <c r="I1936" s="12"/>
      <c r="J1936" s="60"/>
      <c r="K1936" s="12"/>
      <c r="L1936" s="12"/>
      <c r="M1936" s="60"/>
      <c r="N1936" s="12"/>
      <c r="O1936" s="12"/>
      <c r="P1936" s="12"/>
      <c r="Q1936" s="12"/>
      <c r="R1936" s="115"/>
      <c r="S1936" s="109"/>
      <c r="T1936" s="103"/>
      <c r="U1936" s="103"/>
      <c r="V1936" s="103"/>
      <c r="W1936" s="103"/>
      <c r="X1936" s="103"/>
      <c r="Y1936" s="103"/>
      <c r="Z1936" s="103"/>
      <c r="AA1936" s="103"/>
      <c r="AB1936" s="103"/>
      <c r="AC1936" s="103"/>
      <c r="AD1936" s="103"/>
    </row>
    <row r="1937" spans="1:30" s="107" customFormat="1" x14ac:dyDescent="0.2">
      <c r="A1937" s="12"/>
      <c r="B1937" s="12"/>
      <c r="C1937" s="60"/>
      <c r="D1937" s="60"/>
      <c r="E1937" s="41"/>
      <c r="F1937" s="12"/>
      <c r="G1937" s="432"/>
      <c r="H1937" s="12"/>
      <c r="I1937" s="12"/>
      <c r="J1937" s="60"/>
      <c r="K1937" s="12"/>
      <c r="L1937" s="12"/>
      <c r="M1937" s="60"/>
      <c r="N1937" s="12"/>
      <c r="O1937" s="12"/>
      <c r="P1937" s="12"/>
      <c r="Q1937" s="12"/>
      <c r="R1937" s="115"/>
      <c r="S1937" s="109"/>
      <c r="T1937" s="103"/>
      <c r="U1937" s="103"/>
      <c r="V1937" s="103"/>
      <c r="W1937" s="103"/>
      <c r="X1937" s="103"/>
      <c r="Y1937" s="103"/>
      <c r="Z1937" s="103"/>
      <c r="AA1937" s="103"/>
      <c r="AB1937" s="103"/>
      <c r="AC1937" s="103"/>
      <c r="AD1937" s="103"/>
    </row>
  </sheetData>
  <mergeCells count="1621">
    <mergeCell ref="K460:O460"/>
    <mergeCell ref="A1799:A1802"/>
    <mergeCell ref="N441:N442"/>
    <mergeCell ref="O441:O442"/>
    <mergeCell ref="R441:R442"/>
    <mergeCell ref="S441:S442"/>
    <mergeCell ref="T441:T442"/>
    <mergeCell ref="K447:O447"/>
    <mergeCell ref="H441:H442"/>
    <mergeCell ref="I441:I442"/>
    <mergeCell ref="J441:J442"/>
    <mergeCell ref="K441:K442"/>
    <mergeCell ref="L441:L442"/>
    <mergeCell ref="M441:M442"/>
    <mergeCell ref="A441:A442"/>
    <mergeCell ref="C441:C442"/>
    <mergeCell ref="D441:D442"/>
    <mergeCell ref="E441:E442"/>
    <mergeCell ref="F441:F442"/>
    <mergeCell ref="G441:G442"/>
    <mergeCell ref="A440:B440"/>
    <mergeCell ref="H438:H439"/>
    <mergeCell ref="I438:I439"/>
    <mergeCell ref="J438:J439"/>
    <mergeCell ref="K438:K439"/>
    <mergeCell ref="L438:L439"/>
    <mergeCell ref="M438:M439"/>
    <mergeCell ref="A438:A439"/>
    <mergeCell ref="C438:C439"/>
    <mergeCell ref="D438:D439"/>
    <mergeCell ref="E438:E439"/>
    <mergeCell ref="F438:F439"/>
    <mergeCell ref="G438:G439"/>
    <mergeCell ref="K449:O449"/>
    <mergeCell ref="K451:O451"/>
    <mergeCell ref="K458:O458"/>
    <mergeCell ref="K459:O459"/>
    <mergeCell ref="N436:N437"/>
    <mergeCell ref="O436:O437"/>
    <mergeCell ref="R436:R437"/>
    <mergeCell ref="S436:S437"/>
    <mergeCell ref="T436:T437"/>
    <mergeCell ref="G436:G437"/>
    <mergeCell ref="H436:H437"/>
    <mergeCell ref="I436:I437"/>
    <mergeCell ref="J436:J437"/>
    <mergeCell ref="K436:K437"/>
    <mergeCell ref="L436:L437"/>
    <mergeCell ref="N434:N435"/>
    <mergeCell ref="O434:O435"/>
    <mergeCell ref="R434:R435"/>
    <mergeCell ref="S434:S435"/>
    <mergeCell ref="T434:T435"/>
    <mergeCell ref="N438:N439"/>
    <mergeCell ref="O438:O439"/>
    <mergeCell ref="R438:R439"/>
    <mergeCell ref="S438:S439"/>
    <mergeCell ref="T438:T439"/>
    <mergeCell ref="A436:A437"/>
    <mergeCell ref="C436:C437"/>
    <mergeCell ref="D436:D437"/>
    <mergeCell ref="E436:E437"/>
    <mergeCell ref="F436:F437"/>
    <mergeCell ref="H434:H435"/>
    <mergeCell ref="I434:I435"/>
    <mergeCell ref="J434:J435"/>
    <mergeCell ref="K434:K435"/>
    <mergeCell ref="L434:L435"/>
    <mergeCell ref="M434:M435"/>
    <mergeCell ref="A434:A435"/>
    <mergeCell ref="C434:C435"/>
    <mergeCell ref="D434:D435"/>
    <mergeCell ref="E434:E435"/>
    <mergeCell ref="F434:F435"/>
    <mergeCell ref="G434:G435"/>
    <mergeCell ref="M436:M437"/>
    <mergeCell ref="G430:G431"/>
    <mergeCell ref="M432:M433"/>
    <mergeCell ref="N432:N433"/>
    <mergeCell ref="O432:O433"/>
    <mergeCell ref="R432:R433"/>
    <mergeCell ref="S432:S433"/>
    <mergeCell ref="T432:T433"/>
    <mergeCell ref="G432:G433"/>
    <mergeCell ref="H432:H433"/>
    <mergeCell ref="I432:I433"/>
    <mergeCell ref="J432:J433"/>
    <mergeCell ref="K432:K433"/>
    <mergeCell ref="L432:L433"/>
    <mergeCell ref="N430:N431"/>
    <mergeCell ref="O430:O431"/>
    <mergeCell ref="R430:R431"/>
    <mergeCell ref="S430:S431"/>
    <mergeCell ref="T430:T431"/>
    <mergeCell ref="N428:N429"/>
    <mergeCell ref="O428:O429"/>
    <mergeCell ref="R428:R429"/>
    <mergeCell ref="S428:S429"/>
    <mergeCell ref="T428:T429"/>
    <mergeCell ref="G428:G429"/>
    <mergeCell ref="H428:H429"/>
    <mergeCell ref="I428:I429"/>
    <mergeCell ref="J428:J429"/>
    <mergeCell ref="K428:K429"/>
    <mergeCell ref="L428:L429"/>
    <mergeCell ref="N426:N427"/>
    <mergeCell ref="O426:O427"/>
    <mergeCell ref="R426:R427"/>
    <mergeCell ref="S426:S427"/>
    <mergeCell ref="T426:T427"/>
    <mergeCell ref="A432:A433"/>
    <mergeCell ref="C432:C433"/>
    <mergeCell ref="D432:D433"/>
    <mergeCell ref="E432:E433"/>
    <mergeCell ref="F432:F433"/>
    <mergeCell ref="H430:H431"/>
    <mergeCell ref="I430:I431"/>
    <mergeCell ref="J430:J431"/>
    <mergeCell ref="K430:K431"/>
    <mergeCell ref="L430:L431"/>
    <mergeCell ref="M430:M431"/>
    <mergeCell ref="A430:A431"/>
    <mergeCell ref="C430:C431"/>
    <mergeCell ref="D430:D431"/>
    <mergeCell ref="E430:E431"/>
    <mergeCell ref="F430:F431"/>
    <mergeCell ref="A428:A429"/>
    <mergeCell ref="C428:C429"/>
    <mergeCell ref="D428:D429"/>
    <mergeCell ref="E428:E429"/>
    <mergeCell ref="F428:F429"/>
    <mergeCell ref="H426:H427"/>
    <mergeCell ref="I426:I427"/>
    <mergeCell ref="J426:J427"/>
    <mergeCell ref="K426:K427"/>
    <mergeCell ref="L426:L427"/>
    <mergeCell ref="M426:M427"/>
    <mergeCell ref="A426:A427"/>
    <mergeCell ref="C426:C427"/>
    <mergeCell ref="D426:D427"/>
    <mergeCell ref="E426:E427"/>
    <mergeCell ref="F426:F427"/>
    <mergeCell ref="G426:G427"/>
    <mergeCell ref="M428:M429"/>
    <mergeCell ref="M423:M424"/>
    <mergeCell ref="N423:N424"/>
    <mergeCell ref="R423:R424"/>
    <mergeCell ref="S423:S424"/>
    <mergeCell ref="T423:T424"/>
    <mergeCell ref="A425:T425"/>
    <mergeCell ref="G423:G424"/>
    <mergeCell ref="H423:H424"/>
    <mergeCell ref="I423:I424"/>
    <mergeCell ref="J423:J424"/>
    <mergeCell ref="K423:K424"/>
    <mergeCell ref="L423:L424"/>
    <mergeCell ref="M421:M422"/>
    <mergeCell ref="N421:N422"/>
    <mergeCell ref="R421:R422"/>
    <mergeCell ref="S421:S422"/>
    <mergeCell ref="T421:T422"/>
    <mergeCell ref="A423:A424"/>
    <mergeCell ref="C423:C424"/>
    <mergeCell ref="D423:D424"/>
    <mergeCell ref="E423:E424"/>
    <mergeCell ref="F423:F424"/>
    <mergeCell ref="G421:G422"/>
    <mergeCell ref="H421:H422"/>
    <mergeCell ref="I421:I422"/>
    <mergeCell ref="J421:J422"/>
    <mergeCell ref="K421:K422"/>
    <mergeCell ref="L421:L422"/>
    <mergeCell ref="M419:M420"/>
    <mergeCell ref="N419:N420"/>
    <mergeCell ref="R419:R420"/>
    <mergeCell ref="S419:S420"/>
    <mergeCell ref="T419:T420"/>
    <mergeCell ref="A421:A422"/>
    <mergeCell ref="C421:C422"/>
    <mergeCell ref="D421:D422"/>
    <mergeCell ref="E421:E422"/>
    <mergeCell ref="F421:F422"/>
    <mergeCell ref="G419:G420"/>
    <mergeCell ref="H419:H420"/>
    <mergeCell ref="I419:I420"/>
    <mergeCell ref="J419:J420"/>
    <mergeCell ref="K419:K420"/>
    <mergeCell ref="L419:L420"/>
    <mergeCell ref="M417:M418"/>
    <mergeCell ref="N417:N418"/>
    <mergeCell ref="R417:R418"/>
    <mergeCell ref="S417:S418"/>
    <mergeCell ref="T417:T418"/>
    <mergeCell ref="A419:A420"/>
    <mergeCell ref="C419:C420"/>
    <mergeCell ref="D419:D420"/>
    <mergeCell ref="E419:E420"/>
    <mergeCell ref="F419:F420"/>
    <mergeCell ref="G417:G418"/>
    <mergeCell ref="H417:H418"/>
    <mergeCell ref="I417:I418"/>
    <mergeCell ref="J417:J418"/>
    <mergeCell ref="K417:K418"/>
    <mergeCell ref="L417:L418"/>
    <mergeCell ref="M415:M416"/>
    <mergeCell ref="N415:N416"/>
    <mergeCell ref="R415:R416"/>
    <mergeCell ref="S415:S416"/>
    <mergeCell ref="T415:T416"/>
    <mergeCell ref="A417:A418"/>
    <mergeCell ref="C417:C418"/>
    <mergeCell ref="D417:D418"/>
    <mergeCell ref="E417:E418"/>
    <mergeCell ref="F417:F418"/>
    <mergeCell ref="G415:G416"/>
    <mergeCell ref="H415:H416"/>
    <mergeCell ref="I415:I416"/>
    <mergeCell ref="J415:J416"/>
    <mergeCell ref="K415:K416"/>
    <mergeCell ref="L415:L416"/>
    <mergeCell ref="M413:M414"/>
    <mergeCell ref="N413:N414"/>
    <mergeCell ref="R413:R414"/>
    <mergeCell ref="S413:S414"/>
    <mergeCell ref="T413:T414"/>
    <mergeCell ref="A415:A416"/>
    <mergeCell ref="C415:C416"/>
    <mergeCell ref="D415:D416"/>
    <mergeCell ref="E415:E416"/>
    <mergeCell ref="F415:F416"/>
    <mergeCell ref="G413:G414"/>
    <mergeCell ref="H413:H414"/>
    <mergeCell ref="I413:I414"/>
    <mergeCell ref="J413:J414"/>
    <mergeCell ref="K413:K414"/>
    <mergeCell ref="L413:L414"/>
    <mergeCell ref="A413:A414"/>
    <mergeCell ref="C413:C414"/>
    <mergeCell ref="D413:D414"/>
    <mergeCell ref="E413:E414"/>
    <mergeCell ref="F413:F414"/>
    <mergeCell ref="H411:H412"/>
    <mergeCell ref="I411:I412"/>
    <mergeCell ref="J411:J412"/>
    <mergeCell ref="K411:K412"/>
    <mergeCell ref="L411:L412"/>
    <mergeCell ref="M411:M412"/>
    <mergeCell ref="A411:A412"/>
    <mergeCell ref="C411:C412"/>
    <mergeCell ref="D411:D412"/>
    <mergeCell ref="E411:E412"/>
    <mergeCell ref="F411:F412"/>
    <mergeCell ref="G411:G412"/>
    <mergeCell ref="N409:N410"/>
    <mergeCell ref="O409:O410"/>
    <mergeCell ref="R409:R410"/>
    <mergeCell ref="S409:S410"/>
    <mergeCell ref="T409:T410"/>
    <mergeCell ref="G409:G410"/>
    <mergeCell ref="H409:H410"/>
    <mergeCell ref="I409:I410"/>
    <mergeCell ref="J409:J410"/>
    <mergeCell ref="K409:K410"/>
    <mergeCell ref="L409:L410"/>
    <mergeCell ref="N407:N408"/>
    <mergeCell ref="O407:O408"/>
    <mergeCell ref="R407:R408"/>
    <mergeCell ref="S407:S408"/>
    <mergeCell ref="T407:T408"/>
    <mergeCell ref="N411:N412"/>
    <mergeCell ref="O411:O412"/>
    <mergeCell ref="R411:R412"/>
    <mergeCell ref="S411:S412"/>
    <mergeCell ref="T411:T412"/>
    <mergeCell ref="A409:A410"/>
    <mergeCell ref="C409:C410"/>
    <mergeCell ref="D409:D410"/>
    <mergeCell ref="E409:E410"/>
    <mergeCell ref="F409:F410"/>
    <mergeCell ref="H407:H408"/>
    <mergeCell ref="I407:I408"/>
    <mergeCell ref="J407:J408"/>
    <mergeCell ref="K407:K408"/>
    <mergeCell ref="L407:L408"/>
    <mergeCell ref="M407:M408"/>
    <mergeCell ref="A407:A408"/>
    <mergeCell ref="C407:C408"/>
    <mergeCell ref="D407:D408"/>
    <mergeCell ref="E407:E408"/>
    <mergeCell ref="F407:F408"/>
    <mergeCell ref="G407:G408"/>
    <mergeCell ref="M409:M410"/>
    <mergeCell ref="G403:G404"/>
    <mergeCell ref="M405:M406"/>
    <mergeCell ref="N405:N406"/>
    <mergeCell ref="O405:O406"/>
    <mergeCell ref="R405:R406"/>
    <mergeCell ref="S405:S406"/>
    <mergeCell ref="T405:T406"/>
    <mergeCell ref="G405:G406"/>
    <mergeCell ref="H405:H406"/>
    <mergeCell ref="I405:I406"/>
    <mergeCell ref="J405:J406"/>
    <mergeCell ref="K405:K406"/>
    <mergeCell ref="L405:L406"/>
    <mergeCell ref="N403:N404"/>
    <mergeCell ref="O403:O404"/>
    <mergeCell ref="R403:R404"/>
    <mergeCell ref="S403:S404"/>
    <mergeCell ref="T403:T404"/>
    <mergeCell ref="N401:N402"/>
    <mergeCell ref="O401:O402"/>
    <mergeCell ref="R401:R402"/>
    <mergeCell ref="S401:S402"/>
    <mergeCell ref="T401:T402"/>
    <mergeCell ref="G401:G402"/>
    <mergeCell ref="H401:H402"/>
    <mergeCell ref="I401:I402"/>
    <mergeCell ref="J401:J402"/>
    <mergeCell ref="K401:K402"/>
    <mergeCell ref="L401:L402"/>
    <mergeCell ref="N399:N400"/>
    <mergeCell ref="O399:O400"/>
    <mergeCell ref="R399:R400"/>
    <mergeCell ref="S399:S400"/>
    <mergeCell ref="T399:T400"/>
    <mergeCell ref="A405:A406"/>
    <mergeCell ref="C405:C406"/>
    <mergeCell ref="D405:D406"/>
    <mergeCell ref="E405:E406"/>
    <mergeCell ref="F405:F406"/>
    <mergeCell ref="H403:H404"/>
    <mergeCell ref="I403:I404"/>
    <mergeCell ref="J403:J404"/>
    <mergeCell ref="K403:K404"/>
    <mergeCell ref="L403:L404"/>
    <mergeCell ref="M403:M404"/>
    <mergeCell ref="A403:A404"/>
    <mergeCell ref="C403:C404"/>
    <mergeCell ref="D403:D404"/>
    <mergeCell ref="E403:E404"/>
    <mergeCell ref="F403:F404"/>
    <mergeCell ref="A401:A402"/>
    <mergeCell ref="C401:C402"/>
    <mergeCell ref="D401:D402"/>
    <mergeCell ref="E401:E402"/>
    <mergeCell ref="F401:F402"/>
    <mergeCell ref="H399:H400"/>
    <mergeCell ref="I399:I400"/>
    <mergeCell ref="J399:J400"/>
    <mergeCell ref="K399:K400"/>
    <mergeCell ref="L399:L400"/>
    <mergeCell ref="M399:M400"/>
    <mergeCell ref="A399:A400"/>
    <mergeCell ref="C399:C400"/>
    <mergeCell ref="D399:D400"/>
    <mergeCell ref="E399:E400"/>
    <mergeCell ref="F399:F400"/>
    <mergeCell ref="G399:G400"/>
    <mergeCell ref="M401:M402"/>
    <mergeCell ref="G395:G396"/>
    <mergeCell ref="M397:M398"/>
    <mergeCell ref="N397:N398"/>
    <mergeCell ref="O397:O398"/>
    <mergeCell ref="R397:R398"/>
    <mergeCell ref="S397:S398"/>
    <mergeCell ref="T397:T398"/>
    <mergeCell ref="G397:G398"/>
    <mergeCell ref="H397:H398"/>
    <mergeCell ref="I397:I398"/>
    <mergeCell ref="J397:J398"/>
    <mergeCell ref="K397:K398"/>
    <mergeCell ref="L397:L398"/>
    <mergeCell ref="N395:N396"/>
    <mergeCell ref="O395:O396"/>
    <mergeCell ref="R395:R396"/>
    <mergeCell ref="S395:S396"/>
    <mergeCell ref="T395:T396"/>
    <mergeCell ref="N393:N394"/>
    <mergeCell ref="O393:O394"/>
    <mergeCell ref="R393:R394"/>
    <mergeCell ref="S393:S394"/>
    <mergeCell ref="T393:T394"/>
    <mergeCell ref="G393:G394"/>
    <mergeCell ref="H393:H394"/>
    <mergeCell ref="I393:I394"/>
    <mergeCell ref="J393:J394"/>
    <mergeCell ref="K393:K394"/>
    <mergeCell ref="L393:L394"/>
    <mergeCell ref="N391:N392"/>
    <mergeCell ref="O391:O392"/>
    <mergeCell ref="R391:R392"/>
    <mergeCell ref="S391:S392"/>
    <mergeCell ref="T391:T392"/>
    <mergeCell ref="A397:A398"/>
    <mergeCell ref="C397:C398"/>
    <mergeCell ref="D397:D398"/>
    <mergeCell ref="E397:E398"/>
    <mergeCell ref="F397:F398"/>
    <mergeCell ref="H395:H396"/>
    <mergeCell ref="I395:I396"/>
    <mergeCell ref="J395:J396"/>
    <mergeCell ref="K395:K396"/>
    <mergeCell ref="L395:L396"/>
    <mergeCell ref="M395:M396"/>
    <mergeCell ref="A395:A396"/>
    <mergeCell ref="C395:C396"/>
    <mergeCell ref="D395:D396"/>
    <mergeCell ref="E395:E396"/>
    <mergeCell ref="F395:F396"/>
    <mergeCell ref="A393:A394"/>
    <mergeCell ref="C393:C394"/>
    <mergeCell ref="D393:D394"/>
    <mergeCell ref="E393:E394"/>
    <mergeCell ref="F393:F394"/>
    <mergeCell ref="H391:H392"/>
    <mergeCell ref="I391:I392"/>
    <mergeCell ref="J391:J392"/>
    <mergeCell ref="K391:K392"/>
    <mergeCell ref="L391:L392"/>
    <mergeCell ref="M391:M392"/>
    <mergeCell ref="A391:A392"/>
    <mergeCell ref="C391:C392"/>
    <mergeCell ref="D391:D392"/>
    <mergeCell ref="E391:E392"/>
    <mergeCell ref="F391:F392"/>
    <mergeCell ref="G391:G392"/>
    <mergeCell ref="M393:M394"/>
    <mergeCell ref="G387:G388"/>
    <mergeCell ref="M389:M390"/>
    <mergeCell ref="N389:N390"/>
    <mergeCell ref="O389:O390"/>
    <mergeCell ref="R389:R390"/>
    <mergeCell ref="S389:S390"/>
    <mergeCell ref="T389:T390"/>
    <mergeCell ref="G389:G390"/>
    <mergeCell ref="H389:H390"/>
    <mergeCell ref="I389:I390"/>
    <mergeCell ref="J389:J390"/>
    <mergeCell ref="K389:K390"/>
    <mergeCell ref="L389:L390"/>
    <mergeCell ref="N387:N388"/>
    <mergeCell ref="O387:O388"/>
    <mergeCell ref="R387:R388"/>
    <mergeCell ref="S387:S388"/>
    <mergeCell ref="T387:T388"/>
    <mergeCell ref="N385:N386"/>
    <mergeCell ref="O385:O386"/>
    <mergeCell ref="R385:R386"/>
    <mergeCell ref="S385:S386"/>
    <mergeCell ref="T385:T386"/>
    <mergeCell ref="G385:G386"/>
    <mergeCell ref="H385:H386"/>
    <mergeCell ref="I385:I386"/>
    <mergeCell ref="J385:J386"/>
    <mergeCell ref="K385:K386"/>
    <mergeCell ref="L385:L386"/>
    <mergeCell ref="N383:N384"/>
    <mergeCell ref="O383:O384"/>
    <mergeCell ref="R383:R384"/>
    <mergeCell ref="S383:S384"/>
    <mergeCell ref="T383:T384"/>
    <mergeCell ref="A389:A390"/>
    <mergeCell ref="C389:C390"/>
    <mergeCell ref="D389:D390"/>
    <mergeCell ref="E389:E390"/>
    <mergeCell ref="F389:F390"/>
    <mergeCell ref="H387:H388"/>
    <mergeCell ref="I387:I388"/>
    <mergeCell ref="J387:J388"/>
    <mergeCell ref="K387:K388"/>
    <mergeCell ref="L387:L388"/>
    <mergeCell ref="M387:M388"/>
    <mergeCell ref="A387:A388"/>
    <mergeCell ref="C387:C388"/>
    <mergeCell ref="D387:D388"/>
    <mergeCell ref="E387:E388"/>
    <mergeCell ref="F387:F388"/>
    <mergeCell ref="A385:A386"/>
    <mergeCell ref="C385:C386"/>
    <mergeCell ref="D385:D386"/>
    <mergeCell ref="E385:E386"/>
    <mergeCell ref="F385:F386"/>
    <mergeCell ref="H383:H384"/>
    <mergeCell ref="I383:I384"/>
    <mergeCell ref="J383:J384"/>
    <mergeCell ref="K383:K384"/>
    <mergeCell ref="L383:L384"/>
    <mergeCell ref="M383:M384"/>
    <mergeCell ref="A383:A384"/>
    <mergeCell ref="C383:C384"/>
    <mergeCell ref="D383:D384"/>
    <mergeCell ref="E383:E384"/>
    <mergeCell ref="F383:F384"/>
    <mergeCell ref="G383:G384"/>
    <mergeCell ref="M385:M386"/>
    <mergeCell ref="G379:G380"/>
    <mergeCell ref="M381:M382"/>
    <mergeCell ref="N381:N382"/>
    <mergeCell ref="O381:O382"/>
    <mergeCell ref="R381:R382"/>
    <mergeCell ref="S381:S382"/>
    <mergeCell ref="T381:T382"/>
    <mergeCell ref="G381:G382"/>
    <mergeCell ref="H381:H382"/>
    <mergeCell ref="I381:I382"/>
    <mergeCell ref="J381:J382"/>
    <mergeCell ref="K381:K382"/>
    <mergeCell ref="L381:L382"/>
    <mergeCell ref="N379:N380"/>
    <mergeCell ref="O379:O380"/>
    <mergeCell ref="R379:R380"/>
    <mergeCell ref="S379:S380"/>
    <mergeCell ref="T379:T380"/>
    <mergeCell ref="N377:N378"/>
    <mergeCell ref="O377:O378"/>
    <mergeCell ref="R377:R378"/>
    <mergeCell ref="S377:S378"/>
    <mergeCell ref="T377:T378"/>
    <mergeCell ref="G377:G378"/>
    <mergeCell ref="H377:H378"/>
    <mergeCell ref="I377:I378"/>
    <mergeCell ref="J377:J378"/>
    <mergeCell ref="K377:K378"/>
    <mergeCell ref="L377:L378"/>
    <mergeCell ref="N375:N376"/>
    <mergeCell ref="O375:O376"/>
    <mergeCell ref="R375:R376"/>
    <mergeCell ref="S375:S376"/>
    <mergeCell ref="T375:T376"/>
    <mergeCell ref="A381:A382"/>
    <mergeCell ref="C381:C382"/>
    <mergeCell ref="D381:D382"/>
    <mergeCell ref="E381:E382"/>
    <mergeCell ref="F381:F382"/>
    <mergeCell ref="H379:H380"/>
    <mergeCell ref="I379:I380"/>
    <mergeCell ref="J379:J380"/>
    <mergeCell ref="K379:K380"/>
    <mergeCell ref="L379:L380"/>
    <mergeCell ref="M379:M380"/>
    <mergeCell ref="A379:A380"/>
    <mergeCell ref="C379:C380"/>
    <mergeCell ref="D379:D380"/>
    <mergeCell ref="E379:E380"/>
    <mergeCell ref="F379:F380"/>
    <mergeCell ref="A377:A378"/>
    <mergeCell ref="C377:C378"/>
    <mergeCell ref="D377:D378"/>
    <mergeCell ref="E377:E378"/>
    <mergeCell ref="F377:F378"/>
    <mergeCell ref="H375:H376"/>
    <mergeCell ref="I375:I376"/>
    <mergeCell ref="J375:J376"/>
    <mergeCell ref="K375:K376"/>
    <mergeCell ref="L375:L376"/>
    <mergeCell ref="M375:M376"/>
    <mergeCell ref="A375:A376"/>
    <mergeCell ref="C375:C376"/>
    <mergeCell ref="D375:D376"/>
    <mergeCell ref="E375:E376"/>
    <mergeCell ref="F375:F376"/>
    <mergeCell ref="G375:G376"/>
    <mergeCell ref="M377:M378"/>
    <mergeCell ref="G371:G372"/>
    <mergeCell ref="M373:M374"/>
    <mergeCell ref="N373:N374"/>
    <mergeCell ref="O373:O374"/>
    <mergeCell ref="R373:R374"/>
    <mergeCell ref="S373:S374"/>
    <mergeCell ref="T373:T374"/>
    <mergeCell ref="G373:G374"/>
    <mergeCell ref="H373:H374"/>
    <mergeCell ref="I373:I374"/>
    <mergeCell ref="J373:J374"/>
    <mergeCell ref="K373:K374"/>
    <mergeCell ref="L373:L374"/>
    <mergeCell ref="N371:N372"/>
    <mergeCell ref="O371:O372"/>
    <mergeCell ref="R371:R372"/>
    <mergeCell ref="S371:S372"/>
    <mergeCell ref="T371:T372"/>
    <mergeCell ref="N369:N370"/>
    <mergeCell ref="O369:O370"/>
    <mergeCell ref="R369:R370"/>
    <mergeCell ref="S369:S370"/>
    <mergeCell ref="T369:T370"/>
    <mergeCell ref="G369:G370"/>
    <mergeCell ref="H369:H370"/>
    <mergeCell ref="I369:I370"/>
    <mergeCell ref="J369:J370"/>
    <mergeCell ref="K369:K370"/>
    <mergeCell ref="L369:L370"/>
    <mergeCell ref="N367:N368"/>
    <mergeCell ref="O367:O368"/>
    <mergeCell ref="R367:R368"/>
    <mergeCell ref="S367:S368"/>
    <mergeCell ref="T367:T368"/>
    <mergeCell ref="A373:A374"/>
    <mergeCell ref="C373:C374"/>
    <mergeCell ref="D373:D374"/>
    <mergeCell ref="E373:E374"/>
    <mergeCell ref="F373:F374"/>
    <mergeCell ref="H371:H372"/>
    <mergeCell ref="I371:I372"/>
    <mergeCell ref="J371:J372"/>
    <mergeCell ref="K371:K372"/>
    <mergeCell ref="L371:L372"/>
    <mergeCell ref="M371:M372"/>
    <mergeCell ref="A371:A372"/>
    <mergeCell ref="C371:C372"/>
    <mergeCell ref="D371:D372"/>
    <mergeCell ref="E371:E372"/>
    <mergeCell ref="F371:F372"/>
    <mergeCell ref="A369:A370"/>
    <mergeCell ref="C369:C370"/>
    <mergeCell ref="D369:D370"/>
    <mergeCell ref="E369:E370"/>
    <mergeCell ref="F369:F370"/>
    <mergeCell ref="H367:H368"/>
    <mergeCell ref="I367:I368"/>
    <mergeCell ref="J367:J368"/>
    <mergeCell ref="K367:K368"/>
    <mergeCell ref="L367:L368"/>
    <mergeCell ref="M367:M368"/>
    <mergeCell ref="A367:A368"/>
    <mergeCell ref="C367:C368"/>
    <mergeCell ref="D367:D368"/>
    <mergeCell ref="E367:E368"/>
    <mergeCell ref="F367:F368"/>
    <mergeCell ref="G367:G368"/>
    <mergeCell ref="M369:M370"/>
    <mergeCell ref="G363:G364"/>
    <mergeCell ref="M365:M366"/>
    <mergeCell ref="N365:N366"/>
    <mergeCell ref="O365:O366"/>
    <mergeCell ref="R365:R366"/>
    <mergeCell ref="S365:S366"/>
    <mergeCell ref="T365:T366"/>
    <mergeCell ref="G365:G366"/>
    <mergeCell ref="H365:H366"/>
    <mergeCell ref="I365:I366"/>
    <mergeCell ref="J365:J366"/>
    <mergeCell ref="K365:K366"/>
    <mergeCell ref="L365:L366"/>
    <mergeCell ref="N363:N364"/>
    <mergeCell ref="O363:O364"/>
    <mergeCell ref="R363:R364"/>
    <mergeCell ref="S363:S364"/>
    <mergeCell ref="T363:T364"/>
    <mergeCell ref="N361:N362"/>
    <mergeCell ref="O361:O362"/>
    <mergeCell ref="R361:R362"/>
    <mergeCell ref="S361:S362"/>
    <mergeCell ref="T361:T362"/>
    <mergeCell ref="G361:G362"/>
    <mergeCell ref="H361:H362"/>
    <mergeCell ref="I361:I362"/>
    <mergeCell ref="J361:J362"/>
    <mergeCell ref="K361:K362"/>
    <mergeCell ref="L361:L362"/>
    <mergeCell ref="N359:N360"/>
    <mergeCell ref="O359:O360"/>
    <mergeCell ref="R359:R360"/>
    <mergeCell ref="S359:S360"/>
    <mergeCell ref="T359:T360"/>
    <mergeCell ref="A365:A366"/>
    <mergeCell ref="C365:C366"/>
    <mergeCell ref="D365:D366"/>
    <mergeCell ref="E365:E366"/>
    <mergeCell ref="F365:F366"/>
    <mergeCell ref="H363:H364"/>
    <mergeCell ref="I363:I364"/>
    <mergeCell ref="J363:J364"/>
    <mergeCell ref="K363:K364"/>
    <mergeCell ref="L363:L364"/>
    <mergeCell ref="M363:M364"/>
    <mergeCell ref="A363:A364"/>
    <mergeCell ref="C363:C364"/>
    <mergeCell ref="D363:D364"/>
    <mergeCell ref="E363:E364"/>
    <mergeCell ref="F363:F364"/>
    <mergeCell ref="A361:A362"/>
    <mergeCell ref="C361:C362"/>
    <mergeCell ref="D361:D362"/>
    <mergeCell ref="E361:E362"/>
    <mergeCell ref="F361:F362"/>
    <mergeCell ref="H359:H360"/>
    <mergeCell ref="I359:I360"/>
    <mergeCell ref="J359:J360"/>
    <mergeCell ref="K359:K360"/>
    <mergeCell ref="L359:L360"/>
    <mergeCell ref="M359:M360"/>
    <mergeCell ref="A359:A360"/>
    <mergeCell ref="C359:C360"/>
    <mergeCell ref="D359:D360"/>
    <mergeCell ref="E359:E360"/>
    <mergeCell ref="F359:F360"/>
    <mergeCell ref="G359:G360"/>
    <mergeCell ref="M361:M362"/>
    <mergeCell ref="G355:G356"/>
    <mergeCell ref="M357:M358"/>
    <mergeCell ref="N357:N358"/>
    <mergeCell ref="O357:O358"/>
    <mergeCell ref="R357:R358"/>
    <mergeCell ref="S357:S358"/>
    <mergeCell ref="T357:T358"/>
    <mergeCell ref="G357:G358"/>
    <mergeCell ref="H357:H358"/>
    <mergeCell ref="I357:I358"/>
    <mergeCell ref="J357:J358"/>
    <mergeCell ref="K357:K358"/>
    <mergeCell ref="L357:L358"/>
    <mergeCell ref="N355:N356"/>
    <mergeCell ref="O355:O356"/>
    <mergeCell ref="R355:R356"/>
    <mergeCell ref="S355:S356"/>
    <mergeCell ref="T355:T356"/>
    <mergeCell ref="N353:N354"/>
    <mergeCell ref="O353:O354"/>
    <mergeCell ref="R353:R354"/>
    <mergeCell ref="S353:S354"/>
    <mergeCell ref="T353:T354"/>
    <mergeCell ref="G353:G354"/>
    <mergeCell ref="H353:H354"/>
    <mergeCell ref="I353:I354"/>
    <mergeCell ref="J353:J354"/>
    <mergeCell ref="K353:K354"/>
    <mergeCell ref="L353:L354"/>
    <mergeCell ref="N351:N352"/>
    <mergeCell ref="O351:O352"/>
    <mergeCell ref="R351:R352"/>
    <mergeCell ref="S351:S352"/>
    <mergeCell ref="T351:T352"/>
    <mergeCell ref="A357:A358"/>
    <mergeCell ref="C357:C358"/>
    <mergeCell ref="D357:D358"/>
    <mergeCell ref="E357:E358"/>
    <mergeCell ref="F357:F358"/>
    <mergeCell ref="H355:H356"/>
    <mergeCell ref="I355:I356"/>
    <mergeCell ref="J355:J356"/>
    <mergeCell ref="K355:K356"/>
    <mergeCell ref="L355:L356"/>
    <mergeCell ref="M355:M356"/>
    <mergeCell ref="A355:A356"/>
    <mergeCell ref="C355:C356"/>
    <mergeCell ref="D355:D356"/>
    <mergeCell ref="E355:E356"/>
    <mergeCell ref="F355:F356"/>
    <mergeCell ref="A353:A354"/>
    <mergeCell ref="C353:C354"/>
    <mergeCell ref="D353:D354"/>
    <mergeCell ref="E353:E354"/>
    <mergeCell ref="F353:F354"/>
    <mergeCell ref="H351:H352"/>
    <mergeCell ref="I351:I352"/>
    <mergeCell ref="J351:J352"/>
    <mergeCell ref="K351:K352"/>
    <mergeCell ref="L351:L352"/>
    <mergeCell ref="M351:M352"/>
    <mergeCell ref="A351:A352"/>
    <mergeCell ref="C351:C352"/>
    <mergeCell ref="D351:D352"/>
    <mergeCell ref="E351:E352"/>
    <mergeCell ref="F351:F352"/>
    <mergeCell ref="G351:G352"/>
    <mergeCell ref="M353:M354"/>
    <mergeCell ref="G347:G348"/>
    <mergeCell ref="M349:M350"/>
    <mergeCell ref="N349:N350"/>
    <mergeCell ref="O349:O350"/>
    <mergeCell ref="R349:R350"/>
    <mergeCell ref="S349:S350"/>
    <mergeCell ref="T349:T350"/>
    <mergeCell ref="G349:G350"/>
    <mergeCell ref="H349:H350"/>
    <mergeCell ref="I349:I350"/>
    <mergeCell ref="J349:J350"/>
    <mergeCell ref="K349:K350"/>
    <mergeCell ref="L349:L350"/>
    <mergeCell ref="N347:N348"/>
    <mergeCell ref="O347:O348"/>
    <mergeCell ref="R347:R348"/>
    <mergeCell ref="S347:S348"/>
    <mergeCell ref="T347:T348"/>
    <mergeCell ref="N345:N346"/>
    <mergeCell ref="O345:O346"/>
    <mergeCell ref="R345:R346"/>
    <mergeCell ref="S345:S346"/>
    <mergeCell ref="T345:T346"/>
    <mergeCell ref="G345:G346"/>
    <mergeCell ref="H345:H346"/>
    <mergeCell ref="I345:I346"/>
    <mergeCell ref="J345:J346"/>
    <mergeCell ref="K345:K346"/>
    <mergeCell ref="L345:L346"/>
    <mergeCell ref="N343:N344"/>
    <mergeCell ref="O343:O344"/>
    <mergeCell ref="R343:R344"/>
    <mergeCell ref="S343:S344"/>
    <mergeCell ref="T343:T344"/>
    <mergeCell ref="A349:A350"/>
    <mergeCell ref="C349:C350"/>
    <mergeCell ref="D349:D350"/>
    <mergeCell ref="E349:E350"/>
    <mergeCell ref="F349:F350"/>
    <mergeCell ref="H347:H348"/>
    <mergeCell ref="I347:I348"/>
    <mergeCell ref="J347:J348"/>
    <mergeCell ref="K347:K348"/>
    <mergeCell ref="L347:L348"/>
    <mergeCell ref="M347:M348"/>
    <mergeCell ref="A347:A348"/>
    <mergeCell ref="C347:C348"/>
    <mergeCell ref="D347:D348"/>
    <mergeCell ref="E347:E348"/>
    <mergeCell ref="F347:F348"/>
    <mergeCell ref="A345:A346"/>
    <mergeCell ref="C345:C346"/>
    <mergeCell ref="D345:D346"/>
    <mergeCell ref="E345:E346"/>
    <mergeCell ref="F345:F346"/>
    <mergeCell ref="H343:H344"/>
    <mergeCell ref="I343:I344"/>
    <mergeCell ref="J343:J344"/>
    <mergeCell ref="K343:K344"/>
    <mergeCell ref="L343:L344"/>
    <mergeCell ref="M343:M344"/>
    <mergeCell ref="A343:A344"/>
    <mergeCell ref="C343:C344"/>
    <mergeCell ref="D343:D344"/>
    <mergeCell ref="E343:E344"/>
    <mergeCell ref="F343:F344"/>
    <mergeCell ref="G343:G344"/>
    <mergeCell ref="M345:M346"/>
    <mergeCell ref="G339:G340"/>
    <mergeCell ref="M341:M342"/>
    <mergeCell ref="N341:N342"/>
    <mergeCell ref="O341:O342"/>
    <mergeCell ref="R341:R342"/>
    <mergeCell ref="S341:S342"/>
    <mergeCell ref="T341:T342"/>
    <mergeCell ref="G341:G342"/>
    <mergeCell ref="H341:H342"/>
    <mergeCell ref="I341:I342"/>
    <mergeCell ref="J341:J342"/>
    <mergeCell ref="K341:K342"/>
    <mergeCell ref="L341:L342"/>
    <mergeCell ref="N339:N340"/>
    <mergeCell ref="O339:O340"/>
    <mergeCell ref="R339:R340"/>
    <mergeCell ref="S339:S340"/>
    <mergeCell ref="T339:T340"/>
    <mergeCell ref="N337:N338"/>
    <mergeCell ref="O337:O338"/>
    <mergeCell ref="R337:R338"/>
    <mergeCell ref="S337:S338"/>
    <mergeCell ref="T337:T338"/>
    <mergeCell ref="G337:G338"/>
    <mergeCell ref="H337:H338"/>
    <mergeCell ref="I337:I338"/>
    <mergeCell ref="J337:J338"/>
    <mergeCell ref="K337:K338"/>
    <mergeCell ref="L337:L338"/>
    <mergeCell ref="N335:N336"/>
    <mergeCell ref="O335:O336"/>
    <mergeCell ref="R335:R336"/>
    <mergeCell ref="S335:S336"/>
    <mergeCell ref="T335:T336"/>
    <mergeCell ref="A341:A342"/>
    <mergeCell ref="C341:C342"/>
    <mergeCell ref="D341:D342"/>
    <mergeCell ref="E341:E342"/>
    <mergeCell ref="F341:F342"/>
    <mergeCell ref="H339:H340"/>
    <mergeCell ref="I339:I340"/>
    <mergeCell ref="J339:J340"/>
    <mergeCell ref="K339:K340"/>
    <mergeCell ref="L339:L340"/>
    <mergeCell ref="M339:M340"/>
    <mergeCell ref="A339:A340"/>
    <mergeCell ref="C339:C340"/>
    <mergeCell ref="D339:D340"/>
    <mergeCell ref="E339:E340"/>
    <mergeCell ref="F339:F340"/>
    <mergeCell ref="A337:A338"/>
    <mergeCell ref="C337:C338"/>
    <mergeCell ref="D337:D338"/>
    <mergeCell ref="E337:E338"/>
    <mergeCell ref="F337:F338"/>
    <mergeCell ref="H335:H336"/>
    <mergeCell ref="I335:I336"/>
    <mergeCell ref="J335:J336"/>
    <mergeCell ref="K335:K336"/>
    <mergeCell ref="L335:L336"/>
    <mergeCell ref="M335:M336"/>
    <mergeCell ref="A335:A336"/>
    <mergeCell ref="C335:C336"/>
    <mergeCell ref="D335:D336"/>
    <mergeCell ref="E335:E336"/>
    <mergeCell ref="F335:F336"/>
    <mergeCell ref="G335:G336"/>
    <mergeCell ref="M337:M338"/>
    <mergeCell ref="M333:M334"/>
    <mergeCell ref="N333:N334"/>
    <mergeCell ref="O333:O334"/>
    <mergeCell ref="R333:R334"/>
    <mergeCell ref="S333:S334"/>
    <mergeCell ref="T333:T334"/>
    <mergeCell ref="G333:G334"/>
    <mergeCell ref="H333:H334"/>
    <mergeCell ref="I333:I334"/>
    <mergeCell ref="J333:J334"/>
    <mergeCell ref="K333:K334"/>
    <mergeCell ref="L333:L334"/>
    <mergeCell ref="A324:A325"/>
    <mergeCell ref="A326:A327"/>
    <mergeCell ref="A328:A329"/>
    <mergeCell ref="A330:A331"/>
    <mergeCell ref="A332:T332"/>
    <mergeCell ref="A333:A334"/>
    <mergeCell ref="C333:C334"/>
    <mergeCell ref="D333:D334"/>
    <mergeCell ref="E333:E334"/>
    <mergeCell ref="F333:F334"/>
    <mergeCell ref="A313:T313"/>
    <mergeCell ref="A314:A315"/>
    <mergeCell ref="A316:A317"/>
    <mergeCell ref="A318:A319"/>
    <mergeCell ref="A320:A321"/>
    <mergeCell ref="A322:A323"/>
    <mergeCell ref="A303:T303"/>
    <mergeCell ref="A304:T304"/>
    <mergeCell ref="A305:A306"/>
    <mergeCell ref="A307:A308"/>
    <mergeCell ref="A309:A310"/>
    <mergeCell ref="A311:A312"/>
    <mergeCell ref="O299:O300"/>
    <mergeCell ref="R299:R300"/>
    <mergeCell ref="S299:S300"/>
    <mergeCell ref="T299:T300"/>
    <mergeCell ref="A301:A302"/>
    <mergeCell ref="R301:R302"/>
    <mergeCell ref="S301:S302"/>
    <mergeCell ref="T301:T302"/>
    <mergeCell ref="T297:T298"/>
    <mergeCell ref="A299:A300"/>
    <mergeCell ref="C299:C300"/>
    <mergeCell ref="D299:D300"/>
    <mergeCell ref="E299:E300"/>
    <mergeCell ref="F299:F300"/>
    <mergeCell ref="H299:H300"/>
    <mergeCell ref="I299:I300"/>
    <mergeCell ref="J299:J300"/>
    <mergeCell ref="K299:K300"/>
    <mergeCell ref="A297:A298"/>
    <mergeCell ref="F297:F298"/>
    <mergeCell ref="G297:G298"/>
    <mergeCell ref="O297:O298"/>
    <mergeCell ref="R297:R298"/>
    <mergeCell ref="S297:S298"/>
    <mergeCell ref="S293:S294"/>
    <mergeCell ref="T293:T294"/>
    <mergeCell ref="A295:A296"/>
    <mergeCell ref="R295:R296"/>
    <mergeCell ref="S295:S296"/>
    <mergeCell ref="T295:T296"/>
    <mergeCell ref="S290:S291"/>
    <mergeCell ref="T290:T291"/>
    <mergeCell ref="A292:O292"/>
    <mergeCell ref="A293:A294"/>
    <mergeCell ref="C293:C294"/>
    <mergeCell ref="D293:D294"/>
    <mergeCell ref="E293:E294"/>
    <mergeCell ref="G293:G294"/>
    <mergeCell ref="O293:O294"/>
    <mergeCell ref="R293:R294"/>
    <mergeCell ref="O288:O289"/>
    <mergeCell ref="R288:R289"/>
    <mergeCell ref="S288:S289"/>
    <mergeCell ref="T288:T289"/>
    <mergeCell ref="A290:A291"/>
    <mergeCell ref="D290:D291"/>
    <mergeCell ref="G290:G291"/>
    <mergeCell ref="M290:M291"/>
    <mergeCell ref="O290:O291"/>
    <mergeCell ref="R290:R291"/>
    <mergeCell ref="A288:A289"/>
    <mergeCell ref="C288:C289"/>
    <mergeCell ref="D288:D289"/>
    <mergeCell ref="E288:E289"/>
    <mergeCell ref="F288:F289"/>
    <mergeCell ref="G288:G289"/>
    <mergeCell ref="M285:M287"/>
    <mergeCell ref="N285:N287"/>
    <mergeCell ref="O285:O287"/>
    <mergeCell ref="R285:R287"/>
    <mergeCell ref="S285:S287"/>
    <mergeCell ref="T285:T287"/>
    <mergeCell ref="G285:G287"/>
    <mergeCell ref="H285:H287"/>
    <mergeCell ref="I285:I287"/>
    <mergeCell ref="J285:J286"/>
    <mergeCell ref="K285:K287"/>
    <mergeCell ref="L285:L287"/>
    <mergeCell ref="A283:A284"/>
    <mergeCell ref="G283:G284"/>
    <mergeCell ref="R283:R284"/>
    <mergeCell ref="S283:S284"/>
    <mergeCell ref="T283:T284"/>
    <mergeCell ref="A285:A287"/>
    <mergeCell ref="C285:C287"/>
    <mergeCell ref="D285:D287"/>
    <mergeCell ref="E285:E287"/>
    <mergeCell ref="F285:F287"/>
    <mergeCell ref="R272:R274"/>
    <mergeCell ref="S272:S274"/>
    <mergeCell ref="T272:T274"/>
    <mergeCell ref="A276:A277"/>
    <mergeCell ref="A278:A279"/>
    <mergeCell ref="A280:A281"/>
    <mergeCell ref="G272:G274"/>
    <mergeCell ref="H272:H274"/>
    <mergeCell ref="I272:I274"/>
    <mergeCell ref="M272:M274"/>
    <mergeCell ref="N272:N274"/>
    <mergeCell ref="O272:O274"/>
    <mergeCell ref="A270:A271"/>
    <mergeCell ref="D270:D271"/>
    <mergeCell ref="R270:R271"/>
    <mergeCell ref="S270:S271"/>
    <mergeCell ref="T270:T271"/>
    <mergeCell ref="A272:A275"/>
    <mergeCell ref="C272:C274"/>
    <mergeCell ref="D272:D274"/>
    <mergeCell ref="E272:E274"/>
    <mergeCell ref="F272:F274"/>
    <mergeCell ref="R266:R267"/>
    <mergeCell ref="S266:S267"/>
    <mergeCell ref="T266:T267"/>
    <mergeCell ref="A268:A269"/>
    <mergeCell ref="D268:D269"/>
    <mergeCell ref="F268:F269"/>
    <mergeCell ref="G268:G269"/>
    <mergeCell ref="R268:R269"/>
    <mergeCell ref="S268:S269"/>
    <mergeCell ref="T268:T269"/>
    <mergeCell ref="L266:L267"/>
    <mergeCell ref="M266:M267"/>
    <mergeCell ref="N266:N267"/>
    <mergeCell ref="O266:O267"/>
    <mergeCell ref="P266:P267"/>
    <mergeCell ref="Q266:Q267"/>
    <mergeCell ref="T264:T265"/>
    <mergeCell ref="A266:A267"/>
    <mergeCell ref="C266:C267"/>
    <mergeCell ref="D266:D267"/>
    <mergeCell ref="E266:E267"/>
    <mergeCell ref="F266:F267"/>
    <mergeCell ref="G266:G267"/>
    <mergeCell ref="H266:H267"/>
    <mergeCell ref="I266:I267"/>
    <mergeCell ref="K266:K267"/>
    <mergeCell ref="H264:H265"/>
    <mergeCell ref="I264:I265"/>
    <mergeCell ref="M264:M265"/>
    <mergeCell ref="O264:O265"/>
    <mergeCell ref="R264:R265"/>
    <mergeCell ref="S264:S265"/>
    <mergeCell ref="A264:A265"/>
    <mergeCell ref="C264:C265"/>
    <mergeCell ref="D264:D265"/>
    <mergeCell ref="E264:E265"/>
    <mergeCell ref="F264:F265"/>
    <mergeCell ref="G264:G265"/>
    <mergeCell ref="A259:A260"/>
    <mergeCell ref="R259:R260"/>
    <mergeCell ref="S259:S260"/>
    <mergeCell ref="T259:T260"/>
    <mergeCell ref="A261:T261"/>
    <mergeCell ref="A262:A263"/>
    <mergeCell ref="R262:R263"/>
    <mergeCell ref="S262:S263"/>
    <mergeCell ref="T262:T263"/>
    <mergeCell ref="A255:A256"/>
    <mergeCell ref="R255:R256"/>
    <mergeCell ref="S255:S256"/>
    <mergeCell ref="T255:T256"/>
    <mergeCell ref="A257:A258"/>
    <mergeCell ref="R257:R258"/>
    <mergeCell ref="S257:S258"/>
    <mergeCell ref="T257:T258"/>
    <mergeCell ref="I252:I254"/>
    <mergeCell ref="M252:M254"/>
    <mergeCell ref="O252:O254"/>
    <mergeCell ref="R252:R254"/>
    <mergeCell ref="S252:S254"/>
    <mergeCell ref="T252:T254"/>
    <mergeCell ref="A250:A251"/>
    <mergeCell ref="R250:R251"/>
    <mergeCell ref="S250:S251"/>
    <mergeCell ref="T250:T251"/>
    <mergeCell ref="A252:A254"/>
    <mergeCell ref="C252:C254"/>
    <mergeCell ref="D252:D254"/>
    <mergeCell ref="F252:F254"/>
    <mergeCell ref="G252:G254"/>
    <mergeCell ref="H252:H254"/>
    <mergeCell ref="A246:A247"/>
    <mergeCell ref="R246:R247"/>
    <mergeCell ref="S246:S247"/>
    <mergeCell ref="T246:T247"/>
    <mergeCell ref="A248:A249"/>
    <mergeCell ref="R248:R249"/>
    <mergeCell ref="S248:S249"/>
    <mergeCell ref="T248:T249"/>
    <mergeCell ref="A240:A241"/>
    <mergeCell ref="R240:R241"/>
    <mergeCell ref="S240:S241"/>
    <mergeCell ref="T240:T241"/>
    <mergeCell ref="A242:A243"/>
    <mergeCell ref="A244:A245"/>
    <mergeCell ref="M244:M245"/>
    <mergeCell ref="R244:R245"/>
    <mergeCell ref="S244:S245"/>
    <mergeCell ref="T244:T245"/>
    <mergeCell ref="A234:A236"/>
    <mergeCell ref="F234:F236"/>
    <mergeCell ref="R234:R236"/>
    <mergeCell ref="S234:S236"/>
    <mergeCell ref="T234:T236"/>
    <mergeCell ref="A237:A239"/>
    <mergeCell ref="R237:R239"/>
    <mergeCell ref="S237:S239"/>
    <mergeCell ref="T237:T239"/>
    <mergeCell ref="A228:A230"/>
    <mergeCell ref="R228:R230"/>
    <mergeCell ref="S228:S230"/>
    <mergeCell ref="T228:T230"/>
    <mergeCell ref="A231:A233"/>
    <mergeCell ref="R231:R233"/>
    <mergeCell ref="S231:S233"/>
    <mergeCell ref="T231:T233"/>
    <mergeCell ref="O222:O224"/>
    <mergeCell ref="R222:R224"/>
    <mergeCell ref="S222:S224"/>
    <mergeCell ref="T222:T224"/>
    <mergeCell ref="A226:A227"/>
    <mergeCell ref="R226:R227"/>
    <mergeCell ref="S226:S227"/>
    <mergeCell ref="T226:T227"/>
    <mergeCell ref="A220:A221"/>
    <mergeCell ref="A222:A224"/>
    <mergeCell ref="D222:D224"/>
    <mergeCell ref="E222:E223"/>
    <mergeCell ref="F222:F224"/>
    <mergeCell ref="M222:M224"/>
    <mergeCell ref="A215:A216"/>
    <mergeCell ref="R215:R216"/>
    <mergeCell ref="S215:S216"/>
    <mergeCell ref="T215:T216"/>
    <mergeCell ref="A217:A219"/>
    <mergeCell ref="R217:R219"/>
    <mergeCell ref="S217:S219"/>
    <mergeCell ref="T217:T219"/>
    <mergeCell ref="A211:A212"/>
    <mergeCell ref="R211:R212"/>
    <mergeCell ref="S211:S212"/>
    <mergeCell ref="T211:T212"/>
    <mergeCell ref="A213:A214"/>
    <mergeCell ref="M213:M214"/>
    <mergeCell ref="R213:R214"/>
    <mergeCell ref="S213:S214"/>
    <mergeCell ref="T213:T214"/>
    <mergeCell ref="T204:T205"/>
    <mergeCell ref="A206:A207"/>
    <mergeCell ref="R206:R207"/>
    <mergeCell ref="S206:S207"/>
    <mergeCell ref="T206:T207"/>
    <mergeCell ref="A208:A210"/>
    <mergeCell ref="F208:F210"/>
    <mergeCell ref="R208:R210"/>
    <mergeCell ref="S208:S210"/>
    <mergeCell ref="T208:T210"/>
    <mergeCell ref="A202:A203"/>
    <mergeCell ref="R202:R203"/>
    <mergeCell ref="S202:S203"/>
    <mergeCell ref="T202:T203"/>
    <mergeCell ref="A204:A205"/>
    <mergeCell ref="F204:F205"/>
    <mergeCell ref="H204:H205"/>
    <mergeCell ref="I204:I205"/>
    <mergeCell ref="R204:R205"/>
    <mergeCell ref="S204:S205"/>
    <mergeCell ref="A197:A198"/>
    <mergeCell ref="R197:R198"/>
    <mergeCell ref="S197:S198"/>
    <mergeCell ref="T197:T198"/>
    <mergeCell ref="A199:A201"/>
    <mergeCell ref="R199:R201"/>
    <mergeCell ref="S199:S201"/>
    <mergeCell ref="T199:T201"/>
    <mergeCell ref="A192:A193"/>
    <mergeCell ref="R192:R193"/>
    <mergeCell ref="S192:S193"/>
    <mergeCell ref="T192:T193"/>
    <mergeCell ref="A194:A196"/>
    <mergeCell ref="R194:R195"/>
    <mergeCell ref="S194:S195"/>
    <mergeCell ref="T194:T195"/>
    <mergeCell ref="A188:A189"/>
    <mergeCell ref="R188:R189"/>
    <mergeCell ref="S188:S189"/>
    <mergeCell ref="T188:T189"/>
    <mergeCell ref="A190:A191"/>
    <mergeCell ref="R190:R191"/>
    <mergeCell ref="S190:S191"/>
    <mergeCell ref="T190:T191"/>
    <mergeCell ref="A183:A184"/>
    <mergeCell ref="R183:R184"/>
    <mergeCell ref="S183:S184"/>
    <mergeCell ref="T183:T184"/>
    <mergeCell ref="A185:T185"/>
    <mergeCell ref="A186:A187"/>
    <mergeCell ref="R186:R187"/>
    <mergeCell ref="S186:S187"/>
    <mergeCell ref="T186:T187"/>
    <mergeCell ref="A179:A180"/>
    <mergeCell ref="R179:R180"/>
    <mergeCell ref="S179:S180"/>
    <mergeCell ref="T179:T180"/>
    <mergeCell ref="A181:A182"/>
    <mergeCell ref="R181:R182"/>
    <mergeCell ref="S181:S182"/>
    <mergeCell ref="T181:T182"/>
    <mergeCell ref="O175:O176"/>
    <mergeCell ref="R175:R176"/>
    <mergeCell ref="S175:S176"/>
    <mergeCell ref="T175:T176"/>
    <mergeCell ref="A177:A178"/>
    <mergeCell ref="R177:R178"/>
    <mergeCell ref="S177:S178"/>
    <mergeCell ref="T177:T178"/>
    <mergeCell ref="I175:I176"/>
    <mergeCell ref="J175:J176"/>
    <mergeCell ref="K175:K176"/>
    <mergeCell ref="L175:L176"/>
    <mergeCell ref="M175:M176"/>
    <mergeCell ref="N175:N176"/>
    <mergeCell ref="A175:A176"/>
    <mergeCell ref="C175:C176"/>
    <mergeCell ref="E175:E176"/>
    <mergeCell ref="F175:F176"/>
    <mergeCell ref="G175:G176"/>
    <mergeCell ref="H175:H176"/>
    <mergeCell ref="A173:A174"/>
    <mergeCell ref="A169:A170"/>
    <mergeCell ref="R169:R170"/>
    <mergeCell ref="S169:S170"/>
    <mergeCell ref="T169:T170"/>
    <mergeCell ref="A171:A172"/>
    <mergeCell ref="F171:F172"/>
    <mergeCell ref="R171:R172"/>
    <mergeCell ref="S171:S172"/>
    <mergeCell ref="T171:T172"/>
    <mergeCell ref="A165:A166"/>
    <mergeCell ref="R165:R166"/>
    <mergeCell ref="S165:S166"/>
    <mergeCell ref="T165:T166"/>
    <mergeCell ref="A167:A168"/>
    <mergeCell ref="R167:R168"/>
    <mergeCell ref="S167:S168"/>
    <mergeCell ref="T167:T168"/>
    <mergeCell ref="A161:A162"/>
    <mergeCell ref="R161:R162"/>
    <mergeCell ref="S161:S162"/>
    <mergeCell ref="T161:T162"/>
    <mergeCell ref="A163:A164"/>
    <mergeCell ref="R163:R164"/>
    <mergeCell ref="S163:S164"/>
    <mergeCell ref="T163:T164"/>
    <mergeCell ref="A159:A160"/>
    <mergeCell ref="H159:H160"/>
    <mergeCell ref="I159:I160"/>
    <mergeCell ref="R159:R160"/>
    <mergeCell ref="S159:S160"/>
    <mergeCell ref="T159:T160"/>
    <mergeCell ref="A151:A152"/>
    <mergeCell ref="R151:R152"/>
    <mergeCell ref="S151:S152"/>
    <mergeCell ref="T151:T152"/>
    <mergeCell ref="A156:A158"/>
    <mergeCell ref="R156:R158"/>
    <mergeCell ref="S156:S158"/>
    <mergeCell ref="T156:T158"/>
    <mergeCell ref="A153:A155"/>
    <mergeCell ref="A146:A147"/>
    <mergeCell ref="R146:R147"/>
    <mergeCell ref="S146:S147"/>
    <mergeCell ref="T146:T147"/>
    <mergeCell ref="A148:A150"/>
    <mergeCell ref="R148:R150"/>
    <mergeCell ref="S148:S150"/>
    <mergeCell ref="T148:T150"/>
    <mergeCell ref="A142:A143"/>
    <mergeCell ref="R142:R143"/>
    <mergeCell ref="S142:S143"/>
    <mergeCell ref="T142:T143"/>
    <mergeCell ref="A144:A145"/>
    <mergeCell ref="F144:F145"/>
    <mergeCell ref="R144:R145"/>
    <mergeCell ref="S144:S145"/>
    <mergeCell ref="T144:T145"/>
    <mergeCell ref="A138:A139"/>
    <mergeCell ref="R138:R139"/>
    <mergeCell ref="S138:S139"/>
    <mergeCell ref="T138:T139"/>
    <mergeCell ref="A140:A141"/>
    <mergeCell ref="R140:R141"/>
    <mergeCell ref="S140:S141"/>
    <mergeCell ref="T140:T141"/>
    <mergeCell ref="A134:A135"/>
    <mergeCell ref="R134:R135"/>
    <mergeCell ref="S134:S135"/>
    <mergeCell ref="T134:T135"/>
    <mergeCell ref="A136:A137"/>
    <mergeCell ref="R136:R137"/>
    <mergeCell ref="S136:S137"/>
    <mergeCell ref="T136:T137"/>
    <mergeCell ref="A129:A130"/>
    <mergeCell ref="F129:F130"/>
    <mergeCell ref="R129:R130"/>
    <mergeCell ref="S129:S130"/>
    <mergeCell ref="T129:T130"/>
    <mergeCell ref="A131:A133"/>
    <mergeCell ref="R131:R133"/>
    <mergeCell ref="S131:S133"/>
    <mergeCell ref="T131:T133"/>
    <mergeCell ref="A125:A126"/>
    <mergeCell ref="F125:F126"/>
    <mergeCell ref="R125:R126"/>
    <mergeCell ref="S125:S126"/>
    <mergeCell ref="T125:T126"/>
    <mergeCell ref="A127:A128"/>
    <mergeCell ref="R127:R128"/>
    <mergeCell ref="S127:S128"/>
    <mergeCell ref="T127:T128"/>
    <mergeCell ref="A121:A122"/>
    <mergeCell ref="R121:R122"/>
    <mergeCell ref="S121:S122"/>
    <mergeCell ref="T121:T122"/>
    <mergeCell ref="A123:A124"/>
    <mergeCell ref="R123:R124"/>
    <mergeCell ref="S123:S124"/>
    <mergeCell ref="T123:T124"/>
    <mergeCell ref="A116:A117"/>
    <mergeCell ref="R116:R117"/>
    <mergeCell ref="S116:S117"/>
    <mergeCell ref="T116:T117"/>
    <mergeCell ref="A118:A120"/>
    <mergeCell ref="R118:R120"/>
    <mergeCell ref="S118:S120"/>
    <mergeCell ref="T118:T120"/>
    <mergeCell ref="A110:A111"/>
    <mergeCell ref="R110:R111"/>
    <mergeCell ref="S110:S111"/>
    <mergeCell ref="T110:T111"/>
    <mergeCell ref="A112:A113"/>
    <mergeCell ref="A114:A115"/>
    <mergeCell ref="R114:R115"/>
    <mergeCell ref="S114:S115"/>
    <mergeCell ref="T114:T115"/>
    <mergeCell ref="A108:A109"/>
    <mergeCell ref="R108:R109"/>
    <mergeCell ref="S108:S109"/>
    <mergeCell ref="T108:T109"/>
    <mergeCell ref="A101:A102"/>
    <mergeCell ref="R101:R102"/>
    <mergeCell ref="S101:S102"/>
    <mergeCell ref="T101:T102"/>
    <mergeCell ref="A103:A105"/>
    <mergeCell ref="R103:R105"/>
    <mergeCell ref="S103:S104"/>
    <mergeCell ref="T103:T104"/>
    <mergeCell ref="A97:A98"/>
    <mergeCell ref="R97:R98"/>
    <mergeCell ref="S97:S98"/>
    <mergeCell ref="T97:T98"/>
    <mergeCell ref="A99:A100"/>
    <mergeCell ref="R99:R100"/>
    <mergeCell ref="S99:S100"/>
    <mergeCell ref="T99:T100"/>
    <mergeCell ref="A94:A95"/>
    <mergeCell ref="R94:R95"/>
    <mergeCell ref="S94:S95"/>
    <mergeCell ref="T94:T95"/>
    <mergeCell ref="A86:A87"/>
    <mergeCell ref="R86:R87"/>
    <mergeCell ref="S86:S87"/>
    <mergeCell ref="T86:T87"/>
    <mergeCell ref="A88:A89"/>
    <mergeCell ref="A90:A91"/>
    <mergeCell ref="R90:R91"/>
    <mergeCell ref="S90:S91"/>
    <mergeCell ref="T90:T91"/>
    <mergeCell ref="A106:A107"/>
    <mergeCell ref="R106:R107"/>
    <mergeCell ref="S106:S107"/>
    <mergeCell ref="T106:T107"/>
    <mergeCell ref="A84:A85"/>
    <mergeCell ref="G84:G85"/>
    <mergeCell ref="R84:R85"/>
    <mergeCell ref="S84:S85"/>
    <mergeCell ref="T84:T85"/>
    <mergeCell ref="A78:A79"/>
    <mergeCell ref="R78:R79"/>
    <mergeCell ref="S78:S79"/>
    <mergeCell ref="T78:T79"/>
    <mergeCell ref="A80:A81"/>
    <mergeCell ref="R80:R81"/>
    <mergeCell ref="S80:S81"/>
    <mergeCell ref="T80:T81"/>
    <mergeCell ref="A92:A93"/>
    <mergeCell ref="R92:R93"/>
    <mergeCell ref="S92:S93"/>
    <mergeCell ref="T92:T93"/>
    <mergeCell ref="A74:A75"/>
    <mergeCell ref="R74:R75"/>
    <mergeCell ref="S74:S75"/>
    <mergeCell ref="T74:T75"/>
    <mergeCell ref="A76:A77"/>
    <mergeCell ref="R76:R77"/>
    <mergeCell ref="S76:S77"/>
    <mergeCell ref="T76:T77"/>
    <mergeCell ref="A70:A71"/>
    <mergeCell ref="R70:R71"/>
    <mergeCell ref="S70:S71"/>
    <mergeCell ref="T70:T71"/>
    <mergeCell ref="A72:A73"/>
    <mergeCell ref="R72:R73"/>
    <mergeCell ref="S72:S73"/>
    <mergeCell ref="T72:T73"/>
    <mergeCell ref="A82:A83"/>
    <mergeCell ref="R82:R83"/>
    <mergeCell ref="S82:S83"/>
    <mergeCell ref="T82:T83"/>
    <mergeCell ref="A66:A67"/>
    <mergeCell ref="R66:R67"/>
    <mergeCell ref="S66:S67"/>
    <mergeCell ref="T66:T67"/>
    <mergeCell ref="A68:A69"/>
    <mergeCell ref="R68:R69"/>
    <mergeCell ref="S68:S69"/>
    <mergeCell ref="T68:T69"/>
    <mergeCell ref="A61:A63"/>
    <mergeCell ref="R61:R63"/>
    <mergeCell ref="S61:S63"/>
    <mergeCell ref="T61:T63"/>
    <mergeCell ref="A64:A65"/>
    <mergeCell ref="R64:R65"/>
    <mergeCell ref="S64:S65"/>
    <mergeCell ref="T64:T65"/>
    <mergeCell ref="A59:A60"/>
    <mergeCell ref="R59:R60"/>
    <mergeCell ref="S59:S60"/>
    <mergeCell ref="T59:T60"/>
    <mergeCell ref="O56:T56"/>
    <mergeCell ref="A57:A58"/>
    <mergeCell ref="D57:D58"/>
    <mergeCell ref="E57:E58"/>
    <mergeCell ref="F57:F58"/>
    <mergeCell ref="G57:G58"/>
    <mergeCell ref="R57:R58"/>
    <mergeCell ref="S57:S58"/>
    <mergeCell ref="T57:T58"/>
    <mergeCell ref="A54:A55"/>
    <mergeCell ref="A50:A51"/>
    <mergeCell ref="D50:D51"/>
    <mergeCell ref="R50:R51"/>
    <mergeCell ref="S50:S51"/>
    <mergeCell ref="A52:A53"/>
    <mergeCell ref="D52:D53"/>
    <mergeCell ref="E52:E53"/>
    <mergeCell ref="F52:F53"/>
    <mergeCell ref="R52:R53"/>
    <mergeCell ref="S52:S53"/>
    <mergeCell ref="S45:S47"/>
    <mergeCell ref="T45:T47"/>
    <mergeCell ref="A48:A49"/>
    <mergeCell ref="C48:C49"/>
    <mergeCell ref="D48:D49"/>
    <mergeCell ref="E48:E49"/>
    <mergeCell ref="R48:R49"/>
    <mergeCell ref="S48:S49"/>
    <mergeCell ref="T48:T49"/>
    <mergeCell ref="A40:A41"/>
    <mergeCell ref="A42:A44"/>
    <mergeCell ref="A45:A47"/>
    <mergeCell ref="F45:F47"/>
    <mergeCell ref="H45:H47"/>
    <mergeCell ref="I45:I47"/>
    <mergeCell ref="R45:R47"/>
    <mergeCell ref="R42:R44"/>
    <mergeCell ref="S42:S44"/>
    <mergeCell ref="T42:T44"/>
    <mergeCell ref="T22:T24"/>
    <mergeCell ref="A25:A26"/>
    <mergeCell ref="C25:C26"/>
    <mergeCell ref="D25:D26"/>
    <mergeCell ref="E25:E26"/>
    <mergeCell ref="F25:F26"/>
    <mergeCell ref="M38:M39"/>
    <mergeCell ref="N38:N39"/>
    <mergeCell ref="O38:O39"/>
    <mergeCell ref="R38:R39"/>
    <mergeCell ref="S38:S39"/>
    <mergeCell ref="T38:T39"/>
    <mergeCell ref="G38:G39"/>
    <mergeCell ref="H38:H39"/>
    <mergeCell ref="I38:I39"/>
    <mergeCell ref="J38:J39"/>
    <mergeCell ref="K38:K39"/>
    <mergeCell ref="L38:L39"/>
    <mergeCell ref="A34:A35"/>
    <mergeCell ref="A36:A37"/>
    <mergeCell ref="R36:R37"/>
    <mergeCell ref="S36:S37"/>
    <mergeCell ref="T36:T37"/>
    <mergeCell ref="A38:A39"/>
    <mergeCell ref="C38:C39"/>
    <mergeCell ref="D38:D39"/>
    <mergeCell ref="E38:E39"/>
    <mergeCell ref="F38:F39"/>
    <mergeCell ref="O17:O18"/>
    <mergeCell ref="P17:P18"/>
    <mergeCell ref="Q17:Q18"/>
    <mergeCell ref="A17:A18"/>
    <mergeCell ref="C17:C18"/>
    <mergeCell ref="D17:D18"/>
    <mergeCell ref="E17:E18"/>
    <mergeCell ref="F17:F18"/>
    <mergeCell ref="G17:G18"/>
    <mergeCell ref="S25:S26"/>
    <mergeCell ref="A27:A28"/>
    <mergeCell ref="A29:A30"/>
    <mergeCell ref="A31:O31"/>
    <mergeCell ref="G25:G26"/>
    <mergeCell ref="H25:H26"/>
    <mergeCell ref="I25:I26"/>
    <mergeCell ref="P25:P26"/>
    <mergeCell ref="Q25:Q26"/>
    <mergeCell ref="R25:R26"/>
    <mergeCell ref="H22:H24"/>
    <mergeCell ref="I22:I24"/>
    <mergeCell ref="R22:R24"/>
    <mergeCell ref="S22:S24"/>
    <mergeCell ref="G12:G13"/>
    <mergeCell ref="S7:S9"/>
    <mergeCell ref="T7:T9"/>
    <mergeCell ref="D8:D9"/>
    <mergeCell ref="E8:E9"/>
    <mergeCell ref="F8:F9"/>
    <mergeCell ref="G8:G9"/>
    <mergeCell ref="H8:H9"/>
    <mergeCell ref="I8:I9"/>
    <mergeCell ref="O19:O21"/>
    <mergeCell ref="R19:R21"/>
    <mergeCell ref="S19:S21"/>
    <mergeCell ref="T19:T21"/>
    <mergeCell ref="A22:A24"/>
    <mergeCell ref="C22:C24"/>
    <mergeCell ref="D22:D24"/>
    <mergeCell ref="E22:E24"/>
    <mergeCell ref="F22:F24"/>
    <mergeCell ref="G22:G24"/>
    <mergeCell ref="R17:R18"/>
    <mergeCell ref="S17:S18"/>
    <mergeCell ref="T17:T18"/>
    <mergeCell ref="A19:A21"/>
    <mergeCell ref="C19:C21"/>
    <mergeCell ref="E19:E21"/>
    <mergeCell ref="F19:F21"/>
    <mergeCell ref="G19:G21"/>
    <mergeCell ref="H19:H21"/>
    <mergeCell ref="I19:I21"/>
    <mergeCell ref="H17:H18"/>
    <mergeCell ref="M17:M18"/>
    <mergeCell ref="N17:N18"/>
    <mergeCell ref="J8:J9"/>
    <mergeCell ref="K8:K9"/>
    <mergeCell ref="S6:T6"/>
    <mergeCell ref="A7:A9"/>
    <mergeCell ref="D7:E7"/>
    <mergeCell ref="F7:G7"/>
    <mergeCell ref="H7:I7"/>
    <mergeCell ref="J7:L7"/>
    <mergeCell ref="M7:O7"/>
    <mergeCell ref="P7:P9"/>
    <mergeCell ref="Q7:Q9"/>
    <mergeCell ref="R7:R9"/>
    <mergeCell ref="A32:A33"/>
    <mergeCell ref="R12:R13"/>
    <mergeCell ref="S12:S13"/>
    <mergeCell ref="T12:T13"/>
    <mergeCell ref="A14:A15"/>
    <mergeCell ref="H12:H13"/>
    <mergeCell ref="I12:I13"/>
    <mergeCell ref="J12:J13"/>
    <mergeCell ref="M12:M13"/>
    <mergeCell ref="N12:N13"/>
    <mergeCell ref="O12:O13"/>
    <mergeCell ref="L8:L9"/>
    <mergeCell ref="M8:M9"/>
    <mergeCell ref="N8:N9"/>
    <mergeCell ref="O8:O9"/>
    <mergeCell ref="A12:A13"/>
    <mergeCell ref="C12:C13"/>
    <mergeCell ref="D12:D13"/>
    <mergeCell ref="E12:E13"/>
    <mergeCell ref="F12:F13"/>
  </mergeCells>
  <conditionalFormatting sqref="C194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Juni,2026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2026-01-29T05:07:53Z</cp:lastPrinted>
  <dcterms:created xsi:type="dcterms:W3CDTF">2009-01-06T07:53:12Z</dcterms:created>
  <dcterms:modified xsi:type="dcterms:W3CDTF">2026-06-18T03:15:32Z</dcterms:modified>
</cp:coreProperties>
</file>