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E UP PINA\DATA ASN 2026\"/>
    </mc:Choice>
  </mc:AlternateContent>
  <bookViews>
    <workbookView xWindow="0" yWindow="0" windowWidth="19695" windowHeight="8145" activeTab="1"/>
  </bookViews>
  <sheets>
    <sheet name="REKAP DATA ASN THL JUNI 2026" sheetId="2" r:id="rId1"/>
    <sheet name="REKAP DATA ASN THL 4 nov 25" sheetId="1" r:id="rId2"/>
  </sheets>
  <definedNames>
    <definedName name="_xlnm.Print_Area" localSheetId="1">'REKAP DATA ASN THL 4 nov 25'!$A$1:$I$57</definedName>
    <definedName name="_xlnm.Print_Area" localSheetId="0">'REKAP DATA ASN THL JUNI 2026'!$A$1:$I$58</definedName>
    <definedName name="_xlnm.Print_Titles" localSheetId="1">'REKAP DATA ASN THL 4 nov 25'!$7:$8</definedName>
    <definedName name="_xlnm.Print_Titles" localSheetId="0">'REKAP DATA ASN THL JUNI 2026'!$7:$8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21" i="2"/>
  <c r="D25" i="2"/>
  <c r="K13" i="2" s="1"/>
  <c r="D29" i="2"/>
  <c r="D17" i="2"/>
  <c r="D13" i="2" l="1"/>
  <c r="I51" i="2"/>
  <c r="I52" i="2" s="1"/>
  <c r="I54" i="2" s="1"/>
  <c r="H51" i="2"/>
  <c r="H52" i="2" s="1"/>
  <c r="H54" i="2" s="1"/>
  <c r="G51" i="2"/>
  <c r="F51" i="2"/>
  <c r="F52" i="2" s="1"/>
  <c r="F54" i="2" s="1"/>
  <c r="E51" i="2"/>
  <c r="E52" i="2" s="1"/>
  <c r="E54" i="2" s="1"/>
  <c r="D51" i="2"/>
  <c r="I46" i="2"/>
  <c r="H46" i="2"/>
  <c r="G46" i="2"/>
  <c r="G52" i="2" s="1"/>
  <c r="G54" i="2" s="1"/>
  <c r="F46" i="2"/>
  <c r="E46" i="2"/>
  <c r="D46" i="2"/>
  <c r="I41" i="2"/>
  <c r="H41" i="2"/>
  <c r="G41" i="2"/>
  <c r="F41" i="2"/>
  <c r="E41" i="2"/>
  <c r="I33" i="2"/>
  <c r="H33" i="2"/>
  <c r="G33" i="2"/>
  <c r="F33" i="2"/>
  <c r="E29" i="2"/>
  <c r="E33" i="2" s="1"/>
  <c r="E25" i="2"/>
  <c r="E21" i="2"/>
  <c r="E17" i="2"/>
  <c r="E13" i="2"/>
  <c r="D52" i="2" l="1"/>
  <c r="D33" i="2"/>
  <c r="D54" i="2" s="1"/>
  <c r="I50" i="1" l="1"/>
  <c r="H50" i="1"/>
  <c r="G50" i="1"/>
  <c r="G51" i="1" s="1"/>
  <c r="G53" i="1" s="1"/>
  <c r="F50" i="1"/>
  <c r="F51" i="1" s="1"/>
  <c r="F53" i="1" s="1"/>
  <c r="E50" i="1"/>
  <c r="D50" i="1"/>
  <c r="I45" i="1"/>
  <c r="I51" i="1" s="1"/>
  <c r="I53" i="1" s="1"/>
  <c r="H45" i="1"/>
  <c r="H51" i="1" s="1"/>
  <c r="H53" i="1" s="1"/>
  <c r="G45" i="1"/>
  <c r="F45" i="1"/>
  <c r="E45" i="1"/>
  <c r="E51" i="1" s="1"/>
  <c r="E53" i="1" s="1"/>
  <c r="D45" i="1"/>
  <c r="D51" i="1" s="1"/>
  <c r="D53" i="1" s="1"/>
  <c r="I40" i="1"/>
  <c r="H40" i="1"/>
  <c r="G40" i="1"/>
  <c r="F40" i="1"/>
  <c r="E40" i="1"/>
  <c r="D40" i="1"/>
  <c r="I33" i="1"/>
  <c r="H33" i="1"/>
  <c r="G33" i="1"/>
  <c r="F33" i="1"/>
  <c r="E29" i="1"/>
  <c r="D29" i="1"/>
  <c r="E25" i="1"/>
  <c r="E33" i="1" s="1"/>
  <c r="D25" i="1"/>
  <c r="D33" i="1" s="1"/>
  <c r="E21" i="1"/>
  <c r="D21" i="1"/>
  <c r="E17" i="1"/>
  <c r="D17" i="1"/>
  <c r="E13" i="1"/>
  <c r="D13" i="1"/>
</calcChain>
</file>

<file path=xl/sharedStrings.xml><?xml version="1.0" encoding="utf-8"?>
<sst xmlns="http://schemas.openxmlformats.org/spreadsheetml/2006/main" count="148" uniqueCount="59">
  <si>
    <t>REKAPITULASI DATA ASN (PNS DAN PPPK)</t>
  </si>
  <si>
    <t>DI LINGKUNGAN DINAS KESHATAN PROVINSI RIAU</t>
  </si>
  <si>
    <t xml:space="preserve"> </t>
  </si>
  <si>
    <t>NO</t>
  </si>
  <si>
    <t>UNIT KERJA</t>
  </si>
  <si>
    <t>JUMLAH</t>
  </si>
  <si>
    <t>PNS</t>
  </si>
  <si>
    <t>PPPK</t>
  </si>
  <si>
    <t>PPPK Paruh Waktu</t>
  </si>
  <si>
    <t>SATPAM</t>
  </si>
  <si>
    <t>PETUGAS KEBERSIHAN</t>
  </si>
  <si>
    <t>SUPIR</t>
  </si>
  <si>
    <t>DINAS KESEHATAN PROVINSI RIAU (KANTOR UTAMA)</t>
  </si>
  <si>
    <t>1</t>
  </si>
  <si>
    <t>Kepala Dinas Kesehatan Provinsi Riau</t>
  </si>
  <si>
    <t>Sekretaris</t>
  </si>
  <si>
    <t>2</t>
  </si>
  <si>
    <t>Sekretariat</t>
  </si>
  <si>
    <t>Tim Kerja Perencanaan dan Program</t>
  </si>
  <si>
    <t>Tim Kerja Keuangan, Perlengkapan dan Pengelolaan BMD</t>
  </si>
  <si>
    <t>Sub Bagian Kepegawaian dan Umum</t>
  </si>
  <si>
    <t>3</t>
  </si>
  <si>
    <t>Bidang Kesehatan Masyarakat</t>
  </si>
  <si>
    <t>Seksi Kesehatan Keluarga dan Gizi</t>
  </si>
  <si>
    <t>Seksi Kesling dan Kesehatan Kerja</t>
  </si>
  <si>
    <t>Tim Kerja Promosi Kesehatan dan Pemberdayaan Masyarakat</t>
  </si>
  <si>
    <t>4</t>
  </si>
  <si>
    <t>Bidang Pencegahan dan Pengendalian Penyakit</t>
  </si>
  <si>
    <t>Seksi Surveilans dan Imunisasi</t>
  </si>
  <si>
    <t>Seksi Pencegahan dan Pengendalian Penyakit Menular</t>
  </si>
  <si>
    <t>Tim Kerja Pencegahan dan Pengendalian Penyakit Tidak Menular dan Kesehatan Jiwa</t>
  </si>
  <si>
    <t>5</t>
  </si>
  <si>
    <t>Bidang Pelayanan Kesehatan</t>
  </si>
  <si>
    <t>Seksi Pelayanan Kesehatan Primer dan Kesehatan Tradisional</t>
  </si>
  <si>
    <t>Seksi Pelayanan Kesehatan Rujukan</t>
  </si>
  <si>
    <t>Tim Kerja Pembiayaan dan Jaminan Kesehatan</t>
  </si>
  <si>
    <t>6</t>
  </si>
  <si>
    <t>Bidang SDK dan Kefarmasian</t>
  </si>
  <si>
    <t>Seksi Kefarmasian dan Alkes</t>
  </si>
  <si>
    <t>Seksi Pengembangan Sarana dan Prasarana</t>
  </si>
  <si>
    <t>Tim Kerja Pengembangan dan Pendayagunaan Sumber Daya Manusia Kesehatan</t>
  </si>
  <si>
    <t>UNIT PELAYANAN TEKNIS</t>
  </si>
  <si>
    <t>Kepala UPT BAPELKES</t>
  </si>
  <si>
    <t>JFT Widyaiswara</t>
  </si>
  <si>
    <t xml:space="preserve">Subbag Tata Usaha </t>
  </si>
  <si>
    <t>Seksi Pengkajian, Pengembanagan dan Pengendalian Mutu</t>
  </si>
  <si>
    <t>Seksi Penyelenggaraan Pelatihan</t>
  </si>
  <si>
    <t>Kepala UPT LABKESLING</t>
  </si>
  <si>
    <t>Seksi Pelayanan Klinis</t>
  </si>
  <si>
    <t>Seksi Pelayanan Lingkungan</t>
  </si>
  <si>
    <t>Kepala UPT Instalasi Farmasi dan Logistik Kesehatan</t>
  </si>
  <si>
    <t>Seksi Instalasi Farmasi</t>
  </si>
  <si>
    <t>Seksi Logistik Kesehatan</t>
  </si>
  <si>
    <t>TOTAL</t>
  </si>
  <si>
    <t xml:space="preserve">  </t>
  </si>
  <si>
    <r>
      <t xml:space="preserve">UP DATE </t>
    </r>
    <r>
      <rPr>
        <sz val="12"/>
        <rFont val="Arial"/>
        <family val="2"/>
      </rPr>
      <t>PER  JUNI  2026</t>
    </r>
  </si>
  <si>
    <r>
      <t xml:space="preserve">UP DATE </t>
    </r>
    <r>
      <rPr>
        <sz val="12"/>
        <rFont val="Arial"/>
        <family val="2"/>
      </rPr>
      <t>PER  4 NOVEMBER  2025</t>
    </r>
  </si>
  <si>
    <t>JFT Muda</t>
  </si>
  <si>
    <t>data ini belum fit diupdate masih draf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</si>
</sst>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_);_(* \(#,##0\);_(* &quot;-&quot;_);_(@_)"/>
    <numFmt numFmtId="166" formatCode="_(* #,##0.0_);_(* \(#,##0.0\);_(* &quot;-&quot;_);_(@_)"/>
  </numFmts>
  <fonts count="15" x14ac:knownFonts="1">
    <font>
      <sz val="10"/>
      <name val="Arial"/>
      <family val="2"/>
    </font>
    <font>
      <sz val="10"/>
      <name val="Arial"/>
      <family val="2"/>
    </font>
    <font>
      <sz val="10"/>
      <name val="Cambria"/>
      <family val="1"/>
      <scheme val="major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Cambria"/>
      <family val="1"/>
      <scheme val="major"/>
    </font>
    <font>
      <sz val="11"/>
      <name val="Arial"/>
      <family val="2"/>
    </font>
    <font>
      <b/>
      <sz val="11"/>
      <name val="Cambria"/>
      <family val="1"/>
      <scheme val="major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vertical="center"/>
    </xf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164" fontId="7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165" fontId="2" fillId="0" borderId="0" xfId="1" applyFont="1" applyFill="1" applyBorder="1"/>
    <xf numFmtId="164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164" fontId="6" fillId="0" borderId="1" xfId="0" quotePrefix="1" applyNumberFormat="1" applyFont="1" applyBorder="1" applyAlignment="1">
      <alignment horizontal="center" vertical="center" wrapText="1"/>
    </xf>
    <xf numFmtId="164" fontId="6" fillId="0" borderId="1" xfId="0" quotePrefix="1" applyNumberFormat="1" applyFont="1" applyBorder="1" applyAlignment="1">
      <alignment vertical="center" wrapText="1"/>
    </xf>
    <xf numFmtId="0" fontId="10" fillId="0" borderId="0" xfId="0" applyFont="1"/>
    <xf numFmtId="165" fontId="9" fillId="0" borderId="0" xfId="1" applyFont="1" applyFill="1" applyBorder="1"/>
    <xf numFmtId="164" fontId="6" fillId="2" borderId="1" xfId="0" quotePrefix="1" applyNumberFormat="1" applyFont="1" applyFill="1" applyBorder="1" applyAlignment="1">
      <alignment horizontal="center" vertical="center" wrapText="1"/>
    </xf>
    <xf numFmtId="164" fontId="6" fillId="2" borderId="1" xfId="0" quotePrefix="1" applyNumberFormat="1" applyFont="1" applyFill="1" applyBorder="1" applyAlignment="1">
      <alignment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165" fontId="9" fillId="0" borderId="0" xfId="0" applyNumberFormat="1" applyFont="1"/>
    <xf numFmtId="165" fontId="10" fillId="0" borderId="1" xfId="0" quotePrefix="1" applyNumberFormat="1" applyFont="1" applyBorder="1" applyAlignment="1">
      <alignment horizontal="center" vertical="center" wrapText="1"/>
    </xf>
    <xf numFmtId="165" fontId="10" fillId="0" borderId="1" xfId="0" quotePrefix="1" applyNumberFormat="1" applyFont="1" applyBorder="1" applyAlignment="1">
      <alignment horizontal="left" vertical="center" wrapText="1" indent="1"/>
    </xf>
    <xf numFmtId="0" fontId="10" fillId="3" borderId="1" xfId="0" quotePrefix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4" fontId="10" fillId="0" borderId="1" xfId="0" quotePrefix="1" applyNumberFormat="1" applyFont="1" applyBorder="1" applyAlignment="1">
      <alignment horizontal="center" vertical="center" wrapText="1"/>
    </xf>
    <xf numFmtId="164" fontId="10" fillId="0" borderId="1" xfId="0" quotePrefix="1" applyNumberFormat="1" applyFont="1" applyBorder="1" applyAlignment="1">
      <alignment horizontal="left" vertical="center" wrapText="1" inden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0" xfId="0" applyFont="1"/>
    <xf numFmtId="166" fontId="9" fillId="0" borderId="0" xfId="1" applyNumberFormat="1" applyFont="1" applyFill="1" applyBorder="1"/>
    <xf numFmtId="164" fontId="10" fillId="0" borderId="1" xfId="0" quotePrefix="1" applyNumberFormat="1" applyFont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164" fontId="10" fillId="3" borderId="1" xfId="0" quotePrefix="1" applyNumberFormat="1" applyFont="1" applyFill="1" applyBorder="1" applyAlignment="1">
      <alignment horizontal="center" vertical="center" wrapText="1"/>
    </xf>
    <xf numFmtId="164" fontId="10" fillId="3" borderId="1" xfId="0" quotePrefix="1" applyNumberFormat="1" applyFont="1" applyFill="1" applyBorder="1" applyAlignment="1">
      <alignment vertical="center" wrapText="1"/>
    </xf>
    <xf numFmtId="164" fontId="6" fillId="5" borderId="1" xfId="0" quotePrefix="1" applyNumberFormat="1" applyFont="1" applyFill="1" applyBorder="1" applyAlignment="1">
      <alignment horizontal="center" vertical="center" wrapText="1"/>
    </xf>
    <xf numFmtId="0" fontId="6" fillId="5" borderId="1" xfId="0" quotePrefix="1" applyFont="1" applyFill="1" applyBorder="1" applyAlignment="1">
      <alignment horizontal="center" vertical="center" wrapText="1"/>
    </xf>
    <xf numFmtId="164" fontId="10" fillId="5" borderId="1" xfId="0" quotePrefix="1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3" borderId="1" xfId="0" quotePrefix="1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2" borderId="1" xfId="0" quotePrefix="1" applyFont="1" applyFill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13" fillId="0" borderId="1" xfId="0" quotePrefix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10" fillId="3" borderId="1" xfId="0" quotePrefix="1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top" wrapText="1"/>
    </xf>
    <xf numFmtId="0" fontId="5" fillId="0" borderId="1" xfId="0" quotePrefix="1" applyFont="1" applyBorder="1" applyAlignment="1">
      <alignment horizontal="center" vertical="top" wrapText="1"/>
    </xf>
    <xf numFmtId="0" fontId="10" fillId="3" borderId="2" xfId="0" quotePrefix="1" applyFont="1" applyFill="1" applyBorder="1" applyAlignment="1">
      <alignment horizontal="center" vertical="center" wrapText="1"/>
    </xf>
    <xf numFmtId="0" fontId="10" fillId="3" borderId="3" xfId="0" quotePrefix="1" applyFont="1" applyFill="1" applyBorder="1" applyAlignment="1">
      <alignment horizontal="center" vertical="center" wrapText="1"/>
    </xf>
    <xf numFmtId="0" fontId="10" fillId="3" borderId="4" xfId="0" quotePrefix="1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W79"/>
  <sheetViews>
    <sheetView view="pageBreakPreview" topLeftCell="A28" zoomScale="80" zoomScaleNormal="100" zoomScaleSheetLayoutView="80" workbookViewId="0">
      <selection activeCell="T46" sqref="T46"/>
    </sheetView>
  </sheetViews>
  <sheetFormatPr defaultColWidth="9.140625" defaultRowHeight="12.75" x14ac:dyDescent="0.2"/>
  <cols>
    <col min="1" max="1" width="2" style="1" customWidth="1"/>
    <col min="2" max="2" width="5.7109375" style="1" customWidth="1"/>
    <col min="3" max="3" width="60.85546875" style="1" customWidth="1"/>
    <col min="4" max="6" width="10.140625" style="45" customWidth="1"/>
    <col min="7" max="7" width="10.5703125" style="45" customWidth="1"/>
    <col min="8" max="8" width="10.85546875" style="45" customWidth="1"/>
    <col min="9" max="9" width="7.7109375" style="45" customWidth="1"/>
    <col min="10" max="11" width="9.140625" style="1"/>
    <col min="12" max="12" width="19" style="1" customWidth="1"/>
    <col min="13" max="14" width="9.140625" style="1" hidden="1" customWidth="1"/>
    <col min="15" max="15" width="12.7109375" style="1" customWidth="1"/>
    <col min="16" max="16" width="5.42578125" style="1" customWidth="1"/>
    <col min="17" max="19" width="9.140625" style="1"/>
    <col min="20" max="20" width="15.42578125" style="1" customWidth="1"/>
    <col min="21" max="21" width="12.7109375" style="1" bestFit="1" customWidth="1"/>
    <col min="22" max="23" width="9.140625" style="1"/>
    <col min="24" max="24" width="16.7109375" style="1" customWidth="1"/>
    <col min="25" max="256" width="9.140625" style="1"/>
    <col min="257" max="257" width="2" style="1" customWidth="1"/>
    <col min="258" max="258" width="5.7109375" style="1" customWidth="1"/>
    <col min="259" max="259" width="60.85546875" style="1" customWidth="1"/>
    <col min="260" max="262" width="10.140625" style="1" customWidth="1"/>
    <col min="263" max="263" width="9" style="1" bestFit="1" customWidth="1"/>
    <col min="264" max="264" width="10.85546875" style="1" customWidth="1"/>
    <col min="265" max="265" width="7" style="1" customWidth="1"/>
    <col min="266" max="267" width="9.140625" style="1"/>
    <col min="268" max="268" width="19" style="1" customWidth="1"/>
    <col min="269" max="270" width="0" style="1" hidden="1" customWidth="1"/>
    <col min="271" max="271" width="12.7109375" style="1" customWidth="1"/>
    <col min="272" max="272" width="5.42578125" style="1" customWidth="1"/>
    <col min="273" max="275" width="9.140625" style="1"/>
    <col min="276" max="276" width="15.42578125" style="1" customWidth="1"/>
    <col min="277" max="277" width="12.7109375" style="1" bestFit="1" customWidth="1"/>
    <col min="278" max="279" width="9.140625" style="1"/>
    <col min="280" max="280" width="16.7109375" style="1" customWidth="1"/>
    <col min="281" max="512" width="9.140625" style="1"/>
    <col min="513" max="513" width="2" style="1" customWidth="1"/>
    <col min="514" max="514" width="5.7109375" style="1" customWidth="1"/>
    <col min="515" max="515" width="60.85546875" style="1" customWidth="1"/>
    <col min="516" max="518" width="10.140625" style="1" customWidth="1"/>
    <col min="519" max="519" width="9" style="1" bestFit="1" customWidth="1"/>
    <col min="520" max="520" width="10.85546875" style="1" customWidth="1"/>
    <col min="521" max="521" width="7" style="1" customWidth="1"/>
    <col min="522" max="523" width="9.140625" style="1"/>
    <col min="524" max="524" width="19" style="1" customWidth="1"/>
    <col min="525" max="526" width="0" style="1" hidden="1" customWidth="1"/>
    <col min="527" max="527" width="12.7109375" style="1" customWidth="1"/>
    <col min="528" max="528" width="5.42578125" style="1" customWidth="1"/>
    <col min="529" max="531" width="9.140625" style="1"/>
    <col min="532" max="532" width="15.42578125" style="1" customWidth="1"/>
    <col min="533" max="533" width="12.7109375" style="1" bestFit="1" customWidth="1"/>
    <col min="534" max="535" width="9.140625" style="1"/>
    <col min="536" max="536" width="16.7109375" style="1" customWidth="1"/>
    <col min="537" max="768" width="9.140625" style="1"/>
    <col min="769" max="769" width="2" style="1" customWidth="1"/>
    <col min="770" max="770" width="5.7109375" style="1" customWidth="1"/>
    <col min="771" max="771" width="60.85546875" style="1" customWidth="1"/>
    <col min="772" max="774" width="10.140625" style="1" customWidth="1"/>
    <col min="775" max="775" width="9" style="1" bestFit="1" customWidth="1"/>
    <col min="776" max="776" width="10.85546875" style="1" customWidth="1"/>
    <col min="777" max="777" width="7" style="1" customWidth="1"/>
    <col min="778" max="779" width="9.140625" style="1"/>
    <col min="780" max="780" width="19" style="1" customWidth="1"/>
    <col min="781" max="782" width="0" style="1" hidden="1" customWidth="1"/>
    <col min="783" max="783" width="12.7109375" style="1" customWidth="1"/>
    <col min="784" max="784" width="5.42578125" style="1" customWidth="1"/>
    <col min="785" max="787" width="9.140625" style="1"/>
    <col min="788" max="788" width="15.42578125" style="1" customWidth="1"/>
    <col min="789" max="789" width="12.7109375" style="1" bestFit="1" customWidth="1"/>
    <col min="790" max="791" width="9.140625" style="1"/>
    <col min="792" max="792" width="16.7109375" style="1" customWidth="1"/>
    <col min="793" max="1024" width="9.140625" style="1"/>
    <col min="1025" max="1025" width="2" style="1" customWidth="1"/>
    <col min="1026" max="1026" width="5.7109375" style="1" customWidth="1"/>
    <col min="1027" max="1027" width="60.85546875" style="1" customWidth="1"/>
    <col min="1028" max="1030" width="10.140625" style="1" customWidth="1"/>
    <col min="1031" max="1031" width="9" style="1" bestFit="1" customWidth="1"/>
    <col min="1032" max="1032" width="10.85546875" style="1" customWidth="1"/>
    <col min="1033" max="1033" width="7" style="1" customWidth="1"/>
    <col min="1034" max="1035" width="9.140625" style="1"/>
    <col min="1036" max="1036" width="19" style="1" customWidth="1"/>
    <col min="1037" max="1038" width="0" style="1" hidden="1" customWidth="1"/>
    <col min="1039" max="1039" width="12.7109375" style="1" customWidth="1"/>
    <col min="1040" max="1040" width="5.42578125" style="1" customWidth="1"/>
    <col min="1041" max="1043" width="9.140625" style="1"/>
    <col min="1044" max="1044" width="15.42578125" style="1" customWidth="1"/>
    <col min="1045" max="1045" width="12.7109375" style="1" bestFit="1" customWidth="1"/>
    <col min="1046" max="1047" width="9.140625" style="1"/>
    <col min="1048" max="1048" width="16.7109375" style="1" customWidth="1"/>
    <col min="1049" max="1280" width="9.140625" style="1"/>
    <col min="1281" max="1281" width="2" style="1" customWidth="1"/>
    <col min="1282" max="1282" width="5.7109375" style="1" customWidth="1"/>
    <col min="1283" max="1283" width="60.85546875" style="1" customWidth="1"/>
    <col min="1284" max="1286" width="10.140625" style="1" customWidth="1"/>
    <col min="1287" max="1287" width="9" style="1" bestFit="1" customWidth="1"/>
    <col min="1288" max="1288" width="10.85546875" style="1" customWidth="1"/>
    <col min="1289" max="1289" width="7" style="1" customWidth="1"/>
    <col min="1290" max="1291" width="9.140625" style="1"/>
    <col min="1292" max="1292" width="19" style="1" customWidth="1"/>
    <col min="1293" max="1294" width="0" style="1" hidden="1" customWidth="1"/>
    <col min="1295" max="1295" width="12.7109375" style="1" customWidth="1"/>
    <col min="1296" max="1296" width="5.42578125" style="1" customWidth="1"/>
    <col min="1297" max="1299" width="9.140625" style="1"/>
    <col min="1300" max="1300" width="15.42578125" style="1" customWidth="1"/>
    <col min="1301" max="1301" width="12.7109375" style="1" bestFit="1" customWidth="1"/>
    <col min="1302" max="1303" width="9.140625" style="1"/>
    <col min="1304" max="1304" width="16.7109375" style="1" customWidth="1"/>
    <col min="1305" max="1536" width="9.140625" style="1"/>
    <col min="1537" max="1537" width="2" style="1" customWidth="1"/>
    <col min="1538" max="1538" width="5.7109375" style="1" customWidth="1"/>
    <col min="1539" max="1539" width="60.85546875" style="1" customWidth="1"/>
    <col min="1540" max="1542" width="10.140625" style="1" customWidth="1"/>
    <col min="1543" max="1543" width="9" style="1" bestFit="1" customWidth="1"/>
    <col min="1544" max="1544" width="10.85546875" style="1" customWidth="1"/>
    <col min="1545" max="1545" width="7" style="1" customWidth="1"/>
    <col min="1546" max="1547" width="9.140625" style="1"/>
    <col min="1548" max="1548" width="19" style="1" customWidth="1"/>
    <col min="1549" max="1550" width="0" style="1" hidden="1" customWidth="1"/>
    <col min="1551" max="1551" width="12.7109375" style="1" customWidth="1"/>
    <col min="1552" max="1552" width="5.42578125" style="1" customWidth="1"/>
    <col min="1553" max="1555" width="9.140625" style="1"/>
    <col min="1556" max="1556" width="15.42578125" style="1" customWidth="1"/>
    <col min="1557" max="1557" width="12.7109375" style="1" bestFit="1" customWidth="1"/>
    <col min="1558" max="1559" width="9.140625" style="1"/>
    <col min="1560" max="1560" width="16.7109375" style="1" customWidth="1"/>
    <col min="1561" max="1792" width="9.140625" style="1"/>
    <col min="1793" max="1793" width="2" style="1" customWidth="1"/>
    <col min="1794" max="1794" width="5.7109375" style="1" customWidth="1"/>
    <col min="1795" max="1795" width="60.85546875" style="1" customWidth="1"/>
    <col min="1796" max="1798" width="10.140625" style="1" customWidth="1"/>
    <col min="1799" max="1799" width="9" style="1" bestFit="1" customWidth="1"/>
    <col min="1800" max="1800" width="10.85546875" style="1" customWidth="1"/>
    <col min="1801" max="1801" width="7" style="1" customWidth="1"/>
    <col min="1802" max="1803" width="9.140625" style="1"/>
    <col min="1804" max="1804" width="19" style="1" customWidth="1"/>
    <col min="1805" max="1806" width="0" style="1" hidden="1" customWidth="1"/>
    <col min="1807" max="1807" width="12.7109375" style="1" customWidth="1"/>
    <col min="1808" max="1808" width="5.42578125" style="1" customWidth="1"/>
    <col min="1809" max="1811" width="9.140625" style="1"/>
    <col min="1812" max="1812" width="15.42578125" style="1" customWidth="1"/>
    <col min="1813" max="1813" width="12.7109375" style="1" bestFit="1" customWidth="1"/>
    <col min="1814" max="1815" width="9.140625" style="1"/>
    <col min="1816" max="1816" width="16.7109375" style="1" customWidth="1"/>
    <col min="1817" max="2048" width="9.140625" style="1"/>
    <col min="2049" max="2049" width="2" style="1" customWidth="1"/>
    <col min="2050" max="2050" width="5.7109375" style="1" customWidth="1"/>
    <col min="2051" max="2051" width="60.85546875" style="1" customWidth="1"/>
    <col min="2052" max="2054" width="10.140625" style="1" customWidth="1"/>
    <col min="2055" max="2055" width="9" style="1" bestFit="1" customWidth="1"/>
    <col min="2056" max="2056" width="10.85546875" style="1" customWidth="1"/>
    <col min="2057" max="2057" width="7" style="1" customWidth="1"/>
    <col min="2058" max="2059" width="9.140625" style="1"/>
    <col min="2060" max="2060" width="19" style="1" customWidth="1"/>
    <col min="2061" max="2062" width="0" style="1" hidden="1" customWidth="1"/>
    <col min="2063" max="2063" width="12.7109375" style="1" customWidth="1"/>
    <col min="2064" max="2064" width="5.42578125" style="1" customWidth="1"/>
    <col min="2065" max="2067" width="9.140625" style="1"/>
    <col min="2068" max="2068" width="15.42578125" style="1" customWidth="1"/>
    <col min="2069" max="2069" width="12.7109375" style="1" bestFit="1" customWidth="1"/>
    <col min="2070" max="2071" width="9.140625" style="1"/>
    <col min="2072" max="2072" width="16.7109375" style="1" customWidth="1"/>
    <col min="2073" max="2304" width="9.140625" style="1"/>
    <col min="2305" max="2305" width="2" style="1" customWidth="1"/>
    <col min="2306" max="2306" width="5.7109375" style="1" customWidth="1"/>
    <col min="2307" max="2307" width="60.85546875" style="1" customWidth="1"/>
    <col min="2308" max="2310" width="10.140625" style="1" customWidth="1"/>
    <col min="2311" max="2311" width="9" style="1" bestFit="1" customWidth="1"/>
    <col min="2312" max="2312" width="10.85546875" style="1" customWidth="1"/>
    <col min="2313" max="2313" width="7" style="1" customWidth="1"/>
    <col min="2314" max="2315" width="9.140625" style="1"/>
    <col min="2316" max="2316" width="19" style="1" customWidth="1"/>
    <col min="2317" max="2318" width="0" style="1" hidden="1" customWidth="1"/>
    <col min="2319" max="2319" width="12.7109375" style="1" customWidth="1"/>
    <col min="2320" max="2320" width="5.42578125" style="1" customWidth="1"/>
    <col min="2321" max="2323" width="9.140625" style="1"/>
    <col min="2324" max="2324" width="15.42578125" style="1" customWidth="1"/>
    <col min="2325" max="2325" width="12.7109375" style="1" bestFit="1" customWidth="1"/>
    <col min="2326" max="2327" width="9.140625" style="1"/>
    <col min="2328" max="2328" width="16.7109375" style="1" customWidth="1"/>
    <col min="2329" max="2560" width="9.140625" style="1"/>
    <col min="2561" max="2561" width="2" style="1" customWidth="1"/>
    <col min="2562" max="2562" width="5.7109375" style="1" customWidth="1"/>
    <col min="2563" max="2563" width="60.85546875" style="1" customWidth="1"/>
    <col min="2564" max="2566" width="10.140625" style="1" customWidth="1"/>
    <col min="2567" max="2567" width="9" style="1" bestFit="1" customWidth="1"/>
    <col min="2568" max="2568" width="10.85546875" style="1" customWidth="1"/>
    <col min="2569" max="2569" width="7" style="1" customWidth="1"/>
    <col min="2570" max="2571" width="9.140625" style="1"/>
    <col min="2572" max="2572" width="19" style="1" customWidth="1"/>
    <col min="2573" max="2574" width="0" style="1" hidden="1" customWidth="1"/>
    <col min="2575" max="2575" width="12.7109375" style="1" customWidth="1"/>
    <col min="2576" max="2576" width="5.42578125" style="1" customWidth="1"/>
    <col min="2577" max="2579" width="9.140625" style="1"/>
    <col min="2580" max="2580" width="15.42578125" style="1" customWidth="1"/>
    <col min="2581" max="2581" width="12.7109375" style="1" bestFit="1" customWidth="1"/>
    <col min="2582" max="2583" width="9.140625" style="1"/>
    <col min="2584" max="2584" width="16.7109375" style="1" customWidth="1"/>
    <col min="2585" max="2816" width="9.140625" style="1"/>
    <col min="2817" max="2817" width="2" style="1" customWidth="1"/>
    <col min="2818" max="2818" width="5.7109375" style="1" customWidth="1"/>
    <col min="2819" max="2819" width="60.85546875" style="1" customWidth="1"/>
    <col min="2820" max="2822" width="10.140625" style="1" customWidth="1"/>
    <col min="2823" max="2823" width="9" style="1" bestFit="1" customWidth="1"/>
    <col min="2824" max="2824" width="10.85546875" style="1" customWidth="1"/>
    <col min="2825" max="2825" width="7" style="1" customWidth="1"/>
    <col min="2826" max="2827" width="9.140625" style="1"/>
    <col min="2828" max="2828" width="19" style="1" customWidth="1"/>
    <col min="2829" max="2830" width="0" style="1" hidden="1" customWidth="1"/>
    <col min="2831" max="2831" width="12.7109375" style="1" customWidth="1"/>
    <col min="2832" max="2832" width="5.42578125" style="1" customWidth="1"/>
    <col min="2833" max="2835" width="9.140625" style="1"/>
    <col min="2836" max="2836" width="15.42578125" style="1" customWidth="1"/>
    <col min="2837" max="2837" width="12.7109375" style="1" bestFit="1" customWidth="1"/>
    <col min="2838" max="2839" width="9.140625" style="1"/>
    <col min="2840" max="2840" width="16.7109375" style="1" customWidth="1"/>
    <col min="2841" max="3072" width="9.140625" style="1"/>
    <col min="3073" max="3073" width="2" style="1" customWidth="1"/>
    <col min="3074" max="3074" width="5.7109375" style="1" customWidth="1"/>
    <col min="3075" max="3075" width="60.85546875" style="1" customWidth="1"/>
    <col min="3076" max="3078" width="10.140625" style="1" customWidth="1"/>
    <col min="3079" max="3079" width="9" style="1" bestFit="1" customWidth="1"/>
    <col min="3080" max="3080" width="10.85546875" style="1" customWidth="1"/>
    <col min="3081" max="3081" width="7" style="1" customWidth="1"/>
    <col min="3082" max="3083" width="9.140625" style="1"/>
    <col min="3084" max="3084" width="19" style="1" customWidth="1"/>
    <col min="3085" max="3086" width="0" style="1" hidden="1" customWidth="1"/>
    <col min="3087" max="3087" width="12.7109375" style="1" customWidth="1"/>
    <col min="3088" max="3088" width="5.42578125" style="1" customWidth="1"/>
    <col min="3089" max="3091" width="9.140625" style="1"/>
    <col min="3092" max="3092" width="15.42578125" style="1" customWidth="1"/>
    <col min="3093" max="3093" width="12.7109375" style="1" bestFit="1" customWidth="1"/>
    <col min="3094" max="3095" width="9.140625" style="1"/>
    <col min="3096" max="3096" width="16.7109375" style="1" customWidth="1"/>
    <col min="3097" max="3328" width="9.140625" style="1"/>
    <col min="3329" max="3329" width="2" style="1" customWidth="1"/>
    <col min="3330" max="3330" width="5.7109375" style="1" customWidth="1"/>
    <col min="3331" max="3331" width="60.85546875" style="1" customWidth="1"/>
    <col min="3332" max="3334" width="10.140625" style="1" customWidth="1"/>
    <col min="3335" max="3335" width="9" style="1" bestFit="1" customWidth="1"/>
    <col min="3336" max="3336" width="10.85546875" style="1" customWidth="1"/>
    <col min="3337" max="3337" width="7" style="1" customWidth="1"/>
    <col min="3338" max="3339" width="9.140625" style="1"/>
    <col min="3340" max="3340" width="19" style="1" customWidth="1"/>
    <col min="3341" max="3342" width="0" style="1" hidden="1" customWidth="1"/>
    <col min="3343" max="3343" width="12.7109375" style="1" customWidth="1"/>
    <col min="3344" max="3344" width="5.42578125" style="1" customWidth="1"/>
    <col min="3345" max="3347" width="9.140625" style="1"/>
    <col min="3348" max="3348" width="15.42578125" style="1" customWidth="1"/>
    <col min="3349" max="3349" width="12.7109375" style="1" bestFit="1" customWidth="1"/>
    <col min="3350" max="3351" width="9.140625" style="1"/>
    <col min="3352" max="3352" width="16.7109375" style="1" customWidth="1"/>
    <col min="3353" max="3584" width="9.140625" style="1"/>
    <col min="3585" max="3585" width="2" style="1" customWidth="1"/>
    <col min="3586" max="3586" width="5.7109375" style="1" customWidth="1"/>
    <col min="3587" max="3587" width="60.85546875" style="1" customWidth="1"/>
    <col min="3588" max="3590" width="10.140625" style="1" customWidth="1"/>
    <col min="3591" max="3591" width="9" style="1" bestFit="1" customWidth="1"/>
    <col min="3592" max="3592" width="10.85546875" style="1" customWidth="1"/>
    <col min="3593" max="3593" width="7" style="1" customWidth="1"/>
    <col min="3594" max="3595" width="9.140625" style="1"/>
    <col min="3596" max="3596" width="19" style="1" customWidth="1"/>
    <col min="3597" max="3598" width="0" style="1" hidden="1" customWidth="1"/>
    <col min="3599" max="3599" width="12.7109375" style="1" customWidth="1"/>
    <col min="3600" max="3600" width="5.42578125" style="1" customWidth="1"/>
    <col min="3601" max="3603" width="9.140625" style="1"/>
    <col min="3604" max="3604" width="15.42578125" style="1" customWidth="1"/>
    <col min="3605" max="3605" width="12.7109375" style="1" bestFit="1" customWidth="1"/>
    <col min="3606" max="3607" width="9.140625" style="1"/>
    <col min="3608" max="3608" width="16.7109375" style="1" customWidth="1"/>
    <col min="3609" max="3840" width="9.140625" style="1"/>
    <col min="3841" max="3841" width="2" style="1" customWidth="1"/>
    <col min="3842" max="3842" width="5.7109375" style="1" customWidth="1"/>
    <col min="3843" max="3843" width="60.85546875" style="1" customWidth="1"/>
    <col min="3844" max="3846" width="10.140625" style="1" customWidth="1"/>
    <col min="3847" max="3847" width="9" style="1" bestFit="1" customWidth="1"/>
    <col min="3848" max="3848" width="10.85546875" style="1" customWidth="1"/>
    <col min="3849" max="3849" width="7" style="1" customWidth="1"/>
    <col min="3850" max="3851" width="9.140625" style="1"/>
    <col min="3852" max="3852" width="19" style="1" customWidth="1"/>
    <col min="3853" max="3854" width="0" style="1" hidden="1" customWidth="1"/>
    <col min="3855" max="3855" width="12.7109375" style="1" customWidth="1"/>
    <col min="3856" max="3856" width="5.42578125" style="1" customWidth="1"/>
    <col min="3857" max="3859" width="9.140625" style="1"/>
    <col min="3860" max="3860" width="15.42578125" style="1" customWidth="1"/>
    <col min="3861" max="3861" width="12.7109375" style="1" bestFit="1" customWidth="1"/>
    <col min="3862" max="3863" width="9.140625" style="1"/>
    <col min="3864" max="3864" width="16.7109375" style="1" customWidth="1"/>
    <col min="3865" max="4096" width="9.140625" style="1"/>
    <col min="4097" max="4097" width="2" style="1" customWidth="1"/>
    <col min="4098" max="4098" width="5.7109375" style="1" customWidth="1"/>
    <col min="4099" max="4099" width="60.85546875" style="1" customWidth="1"/>
    <col min="4100" max="4102" width="10.140625" style="1" customWidth="1"/>
    <col min="4103" max="4103" width="9" style="1" bestFit="1" customWidth="1"/>
    <col min="4104" max="4104" width="10.85546875" style="1" customWidth="1"/>
    <col min="4105" max="4105" width="7" style="1" customWidth="1"/>
    <col min="4106" max="4107" width="9.140625" style="1"/>
    <col min="4108" max="4108" width="19" style="1" customWidth="1"/>
    <col min="4109" max="4110" width="0" style="1" hidden="1" customWidth="1"/>
    <col min="4111" max="4111" width="12.7109375" style="1" customWidth="1"/>
    <col min="4112" max="4112" width="5.42578125" style="1" customWidth="1"/>
    <col min="4113" max="4115" width="9.140625" style="1"/>
    <col min="4116" max="4116" width="15.42578125" style="1" customWidth="1"/>
    <col min="4117" max="4117" width="12.7109375" style="1" bestFit="1" customWidth="1"/>
    <col min="4118" max="4119" width="9.140625" style="1"/>
    <col min="4120" max="4120" width="16.7109375" style="1" customWidth="1"/>
    <col min="4121" max="4352" width="9.140625" style="1"/>
    <col min="4353" max="4353" width="2" style="1" customWidth="1"/>
    <col min="4354" max="4354" width="5.7109375" style="1" customWidth="1"/>
    <col min="4355" max="4355" width="60.85546875" style="1" customWidth="1"/>
    <col min="4356" max="4358" width="10.140625" style="1" customWidth="1"/>
    <col min="4359" max="4359" width="9" style="1" bestFit="1" customWidth="1"/>
    <col min="4360" max="4360" width="10.85546875" style="1" customWidth="1"/>
    <col min="4361" max="4361" width="7" style="1" customWidth="1"/>
    <col min="4362" max="4363" width="9.140625" style="1"/>
    <col min="4364" max="4364" width="19" style="1" customWidth="1"/>
    <col min="4365" max="4366" width="0" style="1" hidden="1" customWidth="1"/>
    <col min="4367" max="4367" width="12.7109375" style="1" customWidth="1"/>
    <col min="4368" max="4368" width="5.42578125" style="1" customWidth="1"/>
    <col min="4369" max="4371" width="9.140625" style="1"/>
    <col min="4372" max="4372" width="15.42578125" style="1" customWidth="1"/>
    <col min="4373" max="4373" width="12.7109375" style="1" bestFit="1" customWidth="1"/>
    <col min="4374" max="4375" width="9.140625" style="1"/>
    <col min="4376" max="4376" width="16.7109375" style="1" customWidth="1"/>
    <col min="4377" max="4608" width="9.140625" style="1"/>
    <col min="4609" max="4609" width="2" style="1" customWidth="1"/>
    <col min="4610" max="4610" width="5.7109375" style="1" customWidth="1"/>
    <col min="4611" max="4611" width="60.85546875" style="1" customWidth="1"/>
    <col min="4612" max="4614" width="10.140625" style="1" customWidth="1"/>
    <col min="4615" max="4615" width="9" style="1" bestFit="1" customWidth="1"/>
    <col min="4616" max="4616" width="10.85546875" style="1" customWidth="1"/>
    <col min="4617" max="4617" width="7" style="1" customWidth="1"/>
    <col min="4618" max="4619" width="9.140625" style="1"/>
    <col min="4620" max="4620" width="19" style="1" customWidth="1"/>
    <col min="4621" max="4622" width="0" style="1" hidden="1" customWidth="1"/>
    <col min="4623" max="4623" width="12.7109375" style="1" customWidth="1"/>
    <col min="4624" max="4624" width="5.42578125" style="1" customWidth="1"/>
    <col min="4625" max="4627" width="9.140625" style="1"/>
    <col min="4628" max="4628" width="15.42578125" style="1" customWidth="1"/>
    <col min="4629" max="4629" width="12.7109375" style="1" bestFit="1" customWidth="1"/>
    <col min="4630" max="4631" width="9.140625" style="1"/>
    <col min="4632" max="4632" width="16.7109375" style="1" customWidth="1"/>
    <col min="4633" max="4864" width="9.140625" style="1"/>
    <col min="4865" max="4865" width="2" style="1" customWidth="1"/>
    <col min="4866" max="4866" width="5.7109375" style="1" customWidth="1"/>
    <col min="4867" max="4867" width="60.85546875" style="1" customWidth="1"/>
    <col min="4868" max="4870" width="10.140625" style="1" customWidth="1"/>
    <col min="4871" max="4871" width="9" style="1" bestFit="1" customWidth="1"/>
    <col min="4872" max="4872" width="10.85546875" style="1" customWidth="1"/>
    <col min="4873" max="4873" width="7" style="1" customWidth="1"/>
    <col min="4874" max="4875" width="9.140625" style="1"/>
    <col min="4876" max="4876" width="19" style="1" customWidth="1"/>
    <col min="4877" max="4878" width="0" style="1" hidden="1" customWidth="1"/>
    <col min="4879" max="4879" width="12.7109375" style="1" customWidth="1"/>
    <col min="4880" max="4880" width="5.42578125" style="1" customWidth="1"/>
    <col min="4881" max="4883" width="9.140625" style="1"/>
    <col min="4884" max="4884" width="15.42578125" style="1" customWidth="1"/>
    <col min="4885" max="4885" width="12.7109375" style="1" bestFit="1" customWidth="1"/>
    <col min="4886" max="4887" width="9.140625" style="1"/>
    <col min="4888" max="4888" width="16.7109375" style="1" customWidth="1"/>
    <col min="4889" max="5120" width="9.140625" style="1"/>
    <col min="5121" max="5121" width="2" style="1" customWidth="1"/>
    <col min="5122" max="5122" width="5.7109375" style="1" customWidth="1"/>
    <col min="5123" max="5123" width="60.85546875" style="1" customWidth="1"/>
    <col min="5124" max="5126" width="10.140625" style="1" customWidth="1"/>
    <col min="5127" max="5127" width="9" style="1" bestFit="1" customWidth="1"/>
    <col min="5128" max="5128" width="10.85546875" style="1" customWidth="1"/>
    <col min="5129" max="5129" width="7" style="1" customWidth="1"/>
    <col min="5130" max="5131" width="9.140625" style="1"/>
    <col min="5132" max="5132" width="19" style="1" customWidth="1"/>
    <col min="5133" max="5134" width="0" style="1" hidden="1" customWidth="1"/>
    <col min="5135" max="5135" width="12.7109375" style="1" customWidth="1"/>
    <col min="5136" max="5136" width="5.42578125" style="1" customWidth="1"/>
    <col min="5137" max="5139" width="9.140625" style="1"/>
    <col min="5140" max="5140" width="15.42578125" style="1" customWidth="1"/>
    <col min="5141" max="5141" width="12.7109375" style="1" bestFit="1" customWidth="1"/>
    <col min="5142" max="5143" width="9.140625" style="1"/>
    <col min="5144" max="5144" width="16.7109375" style="1" customWidth="1"/>
    <col min="5145" max="5376" width="9.140625" style="1"/>
    <col min="5377" max="5377" width="2" style="1" customWidth="1"/>
    <col min="5378" max="5378" width="5.7109375" style="1" customWidth="1"/>
    <col min="5379" max="5379" width="60.85546875" style="1" customWidth="1"/>
    <col min="5380" max="5382" width="10.140625" style="1" customWidth="1"/>
    <col min="5383" max="5383" width="9" style="1" bestFit="1" customWidth="1"/>
    <col min="5384" max="5384" width="10.85546875" style="1" customWidth="1"/>
    <col min="5385" max="5385" width="7" style="1" customWidth="1"/>
    <col min="5386" max="5387" width="9.140625" style="1"/>
    <col min="5388" max="5388" width="19" style="1" customWidth="1"/>
    <col min="5389" max="5390" width="0" style="1" hidden="1" customWidth="1"/>
    <col min="5391" max="5391" width="12.7109375" style="1" customWidth="1"/>
    <col min="5392" max="5392" width="5.42578125" style="1" customWidth="1"/>
    <col min="5393" max="5395" width="9.140625" style="1"/>
    <col min="5396" max="5396" width="15.42578125" style="1" customWidth="1"/>
    <col min="5397" max="5397" width="12.7109375" style="1" bestFit="1" customWidth="1"/>
    <col min="5398" max="5399" width="9.140625" style="1"/>
    <col min="5400" max="5400" width="16.7109375" style="1" customWidth="1"/>
    <col min="5401" max="5632" width="9.140625" style="1"/>
    <col min="5633" max="5633" width="2" style="1" customWidth="1"/>
    <col min="5634" max="5634" width="5.7109375" style="1" customWidth="1"/>
    <col min="5635" max="5635" width="60.85546875" style="1" customWidth="1"/>
    <col min="5636" max="5638" width="10.140625" style="1" customWidth="1"/>
    <col min="5639" max="5639" width="9" style="1" bestFit="1" customWidth="1"/>
    <col min="5640" max="5640" width="10.85546875" style="1" customWidth="1"/>
    <col min="5641" max="5641" width="7" style="1" customWidth="1"/>
    <col min="5642" max="5643" width="9.140625" style="1"/>
    <col min="5644" max="5644" width="19" style="1" customWidth="1"/>
    <col min="5645" max="5646" width="0" style="1" hidden="1" customWidth="1"/>
    <col min="5647" max="5647" width="12.7109375" style="1" customWidth="1"/>
    <col min="5648" max="5648" width="5.42578125" style="1" customWidth="1"/>
    <col min="5649" max="5651" width="9.140625" style="1"/>
    <col min="5652" max="5652" width="15.42578125" style="1" customWidth="1"/>
    <col min="5653" max="5653" width="12.7109375" style="1" bestFit="1" customWidth="1"/>
    <col min="5654" max="5655" width="9.140625" style="1"/>
    <col min="5656" max="5656" width="16.7109375" style="1" customWidth="1"/>
    <col min="5657" max="5888" width="9.140625" style="1"/>
    <col min="5889" max="5889" width="2" style="1" customWidth="1"/>
    <col min="5890" max="5890" width="5.7109375" style="1" customWidth="1"/>
    <col min="5891" max="5891" width="60.85546875" style="1" customWidth="1"/>
    <col min="5892" max="5894" width="10.140625" style="1" customWidth="1"/>
    <col min="5895" max="5895" width="9" style="1" bestFit="1" customWidth="1"/>
    <col min="5896" max="5896" width="10.85546875" style="1" customWidth="1"/>
    <col min="5897" max="5897" width="7" style="1" customWidth="1"/>
    <col min="5898" max="5899" width="9.140625" style="1"/>
    <col min="5900" max="5900" width="19" style="1" customWidth="1"/>
    <col min="5901" max="5902" width="0" style="1" hidden="1" customWidth="1"/>
    <col min="5903" max="5903" width="12.7109375" style="1" customWidth="1"/>
    <col min="5904" max="5904" width="5.42578125" style="1" customWidth="1"/>
    <col min="5905" max="5907" width="9.140625" style="1"/>
    <col min="5908" max="5908" width="15.42578125" style="1" customWidth="1"/>
    <col min="5909" max="5909" width="12.7109375" style="1" bestFit="1" customWidth="1"/>
    <col min="5910" max="5911" width="9.140625" style="1"/>
    <col min="5912" max="5912" width="16.7109375" style="1" customWidth="1"/>
    <col min="5913" max="6144" width="9.140625" style="1"/>
    <col min="6145" max="6145" width="2" style="1" customWidth="1"/>
    <col min="6146" max="6146" width="5.7109375" style="1" customWidth="1"/>
    <col min="6147" max="6147" width="60.85546875" style="1" customWidth="1"/>
    <col min="6148" max="6150" width="10.140625" style="1" customWidth="1"/>
    <col min="6151" max="6151" width="9" style="1" bestFit="1" customWidth="1"/>
    <col min="6152" max="6152" width="10.85546875" style="1" customWidth="1"/>
    <col min="6153" max="6153" width="7" style="1" customWidth="1"/>
    <col min="6154" max="6155" width="9.140625" style="1"/>
    <col min="6156" max="6156" width="19" style="1" customWidth="1"/>
    <col min="6157" max="6158" width="0" style="1" hidden="1" customWidth="1"/>
    <col min="6159" max="6159" width="12.7109375" style="1" customWidth="1"/>
    <col min="6160" max="6160" width="5.42578125" style="1" customWidth="1"/>
    <col min="6161" max="6163" width="9.140625" style="1"/>
    <col min="6164" max="6164" width="15.42578125" style="1" customWidth="1"/>
    <col min="6165" max="6165" width="12.7109375" style="1" bestFit="1" customWidth="1"/>
    <col min="6166" max="6167" width="9.140625" style="1"/>
    <col min="6168" max="6168" width="16.7109375" style="1" customWidth="1"/>
    <col min="6169" max="6400" width="9.140625" style="1"/>
    <col min="6401" max="6401" width="2" style="1" customWidth="1"/>
    <col min="6402" max="6402" width="5.7109375" style="1" customWidth="1"/>
    <col min="6403" max="6403" width="60.85546875" style="1" customWidth="1"/>
    <col min="6404" max="6406" width="10.140625" style="1" customWidth="1"/>
    <col min="6407" max="6407" width="9" style="1" bestFit="1" customWidth="1"/>
    <col min="6408" max="6408" width="10.85546875" style="1" customWidth="1"/>
    <col min="6409" max="6409" width="7" style="1" customWidth="1"/>
    <col min="6410" max="6411" width="9.140625" style="1"/>
    <col min="6412" max="6412" width="19" style="1" customWidth="1"/>
    <col min="6413" max="6414" width="0" style="1" hidden="1" customWidth="1"/>
    <col min="6415" max="6415" width="12.7109375" style="1" customWidth="1"/>
    <col min="6416" max="6416" width="5.42578125" style="1" customWidth="1"/>
    <col min="6417" max="6419" width="9.140625" style="1"/>
    <col min="6420" max="6420" width="15.42578125" style="1" customWidth="1"/>
    <col min="6421" max="6421" width="12.7109375" style="1" bestFit="1" customWidth="1"/>
    <col min="6422" max="6423" width="9.140625" style="1"/>
    <col min="6424" max="6424" width="16.7109375" style="1" customWidth="1"/>
    <col min="6425" max="6656" width="9.140625" style="1"/>
    <col min="6657" max="6657" width="2" style="1" customWidth="1"/>
    <col min="6658" max="6658" width="5.7109375" style="1" customWidth="1"/>
    <col min="6659" max="6659" width="60.85546875" style="1" customWidth="1"/>
    <col min="6660" max="6662" width="10.140625" style="1" customWidth="1"/>
    <col min="6663" max="6663" width="9" style="1" bestFit="1" customWidth="1"/>
    <col min="6664" max="6664" width="10.85546875" style="1" customWidth="1"/>
    <col min="6665" max="6665" width="7" style="1" customWidth="1"/>
    <col min="6666" max="6667" width="9.140625" style="1"/>
    <col min="6668" max="6668" width="19" style="1" customWidth="1"/>
    <col min="6669" max="6670" width="0" style="1" hidden="1" customWidth="1"/>
    <col min="6671" max="6671" width="12.7109375" style="1" customWidth="1"/>
    <col min="6672" max="6672" width="5.42578125" style="1" customWidth="1"/>
    <col min="6673" max="6675" width="9.140625" style="1"/>
    <col min="6676" max="6676" width="15.42578125" style="1" customWidth="1"/>
    <col min="6677" max="6677" width="12.7109375" style="1" bestFit="1" customWidth="1"/>
    <col min="6678" max="6679" width="9.140625" style="1"/>
    <col min="6680" max="6680" width="16.7109375" style="1" customWidth="1"/>
    <col min="6681" max="6912" width="9.140625" style="1"/>
    <col min="6913" max="6913" width="2" style="1" customWidth="1"/>
    <col min="6914" max="6914" width="5.7109375" style="1" customWidth="1"/>
    <col min="6915" max="6915" width="60.85546875" style="1" customWidth="1"/>
    <col min="6916" max="6918" width="10.140625" style="1" customWidth="1"/>
    <col min="6919" max="6919" width="9" style="1" bestFit="1" customWidth="1"/>
    <col min="6920" max="6920" width="10.85546875" style="1" customWidth="1"/>
    <col min="6921" max="6921" width="7" style="1" customWidth="1"/>
    <col min="6922" max="6923" width="9.140625" style="1"/>
    <col min="6924" max="6924" width="19" style="1" customWidth="1"/>
    <col min="6925" max="6926" width="0" style="1" hidden="1" customWidth="1"/>
    <col min="6927" max="6927" width="12.7109375" style="1" customWidth="1"/>
    <col min="6928" max="6928" width="5.42578125" style="1" customWidth="1"/>
    <col min="6929" max="6931" width="9.140625" style="1"/>
    <col min="6932" max="6932" width="15.42578125" style="1" customWidth="1"/>
    <col min="6933" max="6933" width="12.7109375" style="1" bestFit="1" customWidth="1"/>
    <col min="6934" max="6935" width="9.140625" style="1"/>
    <col min="6936" max="6936" width="16.7109375" style="1" customWidth="1"/>
    <col min="6937" max="7168" width="9.140625" style="1"/>
    <col min="7169" max="7169" width="2" style="1" customWidth="1"/>
    <col min="7170" max="7170" width="5.7109375" style="1" customWidth="1"/>
    <col min="7171" max="7171" width="60.85546875" style="1" customWidth="1"/>
    <col min="7172" max="7174" width="10.140625" style="1" customWidth="1"/>
    <col min="7175" max="7175" width="9" style="1" bestFit="1" customWidth="1"/>
    <col min="7176" max="7176" width="10.85546875" style="1" customWidth="1"/>
    <col min="7177" max="7177" width="7" style="1" customWidth="1"/>
    <col min="7178" max="7179" width="9.140625" style="1"/>
    <col min="7180" max="7180" width="19" style="1" customWidth="1"/>
    <col min="7181" max="7182" width="0" style="1" hidden="1" customWidth="1"/>
    <col min="7183" max="7183" width="12.7109375" style="1" customWidth="1"/>
    <col min="7184" max="7184" width="5.42578125" style="1" customWidth="1"/>
    <col min="7185" max="7187" width="9.140625" style="1"/>
    <col min="7188" max="7188" width="15.42578125" style="1" customWidth="1"/>
    <col min="7189" max="7189" width="12.7109375" style="1" bestFit="1" customWidth="1"/>
    <col min="7190" max="7191" width="9.140625" style="1"/>
    <col min="7192" max="7192" width="16.7109375" style="1" customWidth="1"/>
    <col min="7193" max="7424" width="9.140625" style="1"/>
    <col min="7425" max="7425" width="2" style="1" customWidth="1"/>
    <col min="7426" max="7426" width="5.7109375" style="1" customWidth="1"/>
    <col min="7427" max="7427" width="60.85546875" style="1" customWidth="1"/>
    <col min="7428" max="7430" width="10.140625" style="1" customWidth="1"/>
    <col min="7431" max="7431" width="9" style="1" bestFit="1" customWidth="1"/>
    <col min="7432" max="7432" width="10.85546875" style="1" customWidth="1"/>
    <col min="7433" max="7433" width="7" style="1" customWidth="1"/>
    <col min="7434" max="7435" width="9.140625" style="1"/>
    <col min="7436" max="7436" width="19" style="1" customWidth="1"/>
    <col min="7437" max="7438" width="0" style="1" hidden="1" customWidth="1"/>
    <col min="7439" max="7439" width="12.7109375" style="1" customWidth="1"/>
    <col min="7440" max="7440" width="5.42578125" style="1" customWidth="1"/>
    <col min="7441" max="7443" width="9.140625" style="1"/>
    <col min="7444" max="7444" width="15.42578125" style="1" customWidth="1"/>
    <col min="7445" max="7445" width="12.7109375" style="1" bestFit="1" customWidth="1"/>
    <col min="7446" max="7447" width="9.140625" style="1"/>
    <col min="7448" max="7448" width="16.7109375" style="1" customWidth="1"/>
    <col min="7449" max="7680" width="9.140625" style="1"/>
    <col min="7681" max="7681" width="2" style="1" customWidth="1"/>
    <col min="7682" max="7682" width="5.7109375" style="1" customWidth="1"/>
    <col min="7683" max="7683" width="60.85546875" style="1" customWidth="1"/>
    <col min="7684" max="7686" width="10.140625" style="1" customWidth="1"/>
    <col min="7687" max="7687" width="9" style="1" bestFit="1" customWidth="1"/>
    <col min="7688" max="7688" width="10.85546875" style="1" customWidth="1"/>
    <col min="7689" max="7689" width="7" style="1" customWidth="1"/>
    <col min="7690" max="7691" width="9.140625" style="1"/>
    <col min="7692" max="7692" width="19" style="1" customWidth="1"/>
    <col min="7693" max="7694" width="0" style="1" hidden="1" customWidth="1"/>
    <col min="7695" max="7695" width="12.7109375" style="1" customWidth="1"/>
    <col min="7696" max="7696" width="5.42578125" style="1" customWidth="1"/>
    <col min="7697" max="7699" width="9.140625" style="1"/>
    <col min="7700" max="7700" width="15.42578125" style="1" customWidth="1"/>
    <col min="7701" max="7701" width="12.7109375" style="1" bestFit="1" customWidth="1"/>
    <col min="7702" max="7703" width="9.140625" style="1"/>
    <col min="7704" max="7704" width="16.7109375" style="1" customWidth="1"/>
    <col min="7705" max="7936" width="9.140625" style="1"/>
    <col min="7937" max="7937" width="2" style="1" customWidth="1"/>
    <col min="7938" max="7938" width="5.7109375" style="1" customWidth="1"/>
    <col min="7939" max="7939" width="60.85546875" style="1" customWidth="1"/>
    <col min="7940" max="7942" width="10.140625" style="1" customWidth="1"/>
    <col min="7943" max="7943" width="9" style="1" bestFit="1" customWidth="1"/>
    <col min="7944" max="7944" width="10.85546875" style="1" customWidth="1"/>
    <col min="7945" max="7945" width="7" style="1" customWidth="1"/>
    <col min="7946" max="7947" width="9.140625" style="1"/>
    <col min="7948" max="7948" width="19" style="1" customWidth="1"/>
    <col min="7949" max="7950" width="0" style="1" hidden="1" customWidth="1"/>
    <col min="7951" max="7951" width="12.7109375" style="1" customWidth="1"/>
    <col min="7952" max="7952" width="5.42578125" style="1" customWidth="1"/>
    <col min="7953" max="7955" width="9.140625" style="1"/>
    <col min="7956" max="7956" width="15.42578125" style="1" customWidth="1"/>
    <col min="7957" max="7957" width="12.7109375" style="1" bestFit="1" customWidth="1"/>
    <col min="7958" max="7959" width="9.140625" style="1"/>
    <col min="7960" max="7960" width="16.7109375" style="1" customWidth="1"/>
    <col min="7961" max="8192" width="9.140625" style="1"/>
    <col min="8193" max="8193" width="2" style="1" customWidth="1"/>
    <col min="8194" max="8194" width="5.7109375" style="1" customWidth="1"/>
    <col min="8195" max="8195" width="60.85546875" style="1" customWidth="1"/>
    <col min="8196" max="8198" width="10.140625" style="1" customWidth="1"/>
    <col min="8199" max="8199" width="9" style="1" bestFit="1" customWidth="1"/>
    <col min="8200" max="8200" width="10.85546875" style="1" customWidth="1"/>
    <col min="8201" max="8201" width="7" style="1" customWidth="1"/>
    <col min="8202" max="8203" width="9.140625" style="1"/>
    <col min="8204" max="8204" width="19" style="1" customWidth="1"/>
    <col min="8205" max="8206" width="0" style="1" hidden="1" customWidth="1"/>
    <col min="8207" max="8207" width="12.7109375" style="1" customWidth="1"/>
    <col min="8208" max="8208" width="5.42578125" style="1" customWidth="1"/>
    <col min="8209" max="8211" width="9.140625" style="1"/>
    <col min="8212" max="8212" width="15.42578125" style="1" customWidth="1"/>
    <col min="8213" max="8213" width="12.7109375" style="1" bestFit="1" customWidth="1"/>
    <col min="8214" max="8215" width="9.140625" style="1"/>
    <col min="8216" max="8216" width="16.7109375" style="1" customWidth="1"/>
    <col min="8217" max="8448" width="9.140625" style="1"/>
    <col min="8449" max="8449" width="2" style="1" customWidth="1"/>
    <col min="8450" max="8450" width="5.7109375" style="1" customWidth="1"/>
    <col min="8451" max="8451" width="60.85546875" style="1" customWidth="1"/>
    <col min="8452" max="8454" width="10.140625" style="1" customWidth="1"/>
    <col min="8455" max="8455" width="9" style="1" bestFit="1" customWidth="1"/>
    <col min="8456" max="8456" width="10.85546875" style="1" customWidth="1"/>
    <col min="8457" max="8457" width="7" style="1" customWidth="1"/>
    <col min="8458" max="8459" width="9.140625" style="1"/>
    <col min="8460" max="8460" width="19" style="1" customWidth="1"/>
    <col min="8461" max="8462" width="0" style="1" hidden="1" customWidth="1"/>
    <col min="8463" max="8463" width="12.7109375" style="1" customWidth="1"/>
    <col min="8464" max="8464" width="5.42578125" style="1" customWidth="1"/>
    <col min="8465" max="8467" width="9.140625" style="1"/>
    <col min="8468" max="8468" width="15.42578125" style="1" customWidth="1"/>
    <col min="8469" max="8469" width="12.7109375" style="1" bestFit="1" customWidth="1"/>
    <col min="8470" max="8471" width="9.140625" style="1"/>
    <col min="8472" max="8472" width="16.7109375" style="1" customWidth="1"/>
    <col min="8473" max="8704" width="9.140625" style="1"/>
    <col min="8705" max="8705" width="2" style="1" customWidth="1"/>
    <col min="8706" max="8706" width="5.7109375" style="1" customWidth="1"/>
    <col min="8707" max="8707" width="60.85546875" style="1" customWidth="1"/>
    <col min="8708" max="8710" width="10.140625" style="1" customWidth="1"/>
    <col min="8711" max="8711" width="9" style="1" bestFit="1" customWidth="1"/>
    <col min="8712" max="8712" width="10.85546875" style="1" customWidth="1"/>
    <col min="8713" max="8713" width="7" style="1" customWidth="1"/>
    <col min="8714" max="8715" width="9.140625" style="1"/>
    <col min="8716" max="8716" width="19" style="1" customWidth="1"/>
    <col min="8717" max="8718" width="0" style="1" hidden="1" customWidth="1"/>
    <col min="8719" max="8719" width="12.7109375" style="1" customWidth="1"/>
    <col min="8720" max="8720" width="5.42578125" style="1" customWidth="1"/>
    <col min="8721" max="8723" width="9.140625" style="1"/>
    <col min="8724" max="8724" width="15.42578125" style="1" customWidth="1"/>
    <col min="8725" max="8725" width="12.7109375" style="1" bestFit="1" customWidth="1"/>
    <col min="8726" max="8727" width="9.140625" style="1"/>
    <col min="8728" max="8728" width="16.7109375" style="1" customWidth="1"/>
    <col min="8729" max="8960" width="9.140625" style="1"/>
    <col min="8961" max="8961" width="2" style="1" customWidth="1"/>
    <col min="8962" max="8962" width="5.7109375" style="1" customWidth="1"/>
    <col min="8963" max="8963" width="60.85546875" style="1" customWidth="1"/>
    <col min="8964" max="8966" width="10.140625" style="1" customWidth="1"/>
    <col min="8967" max="8967" width="9" style="1" bestFit="1" customWidth="1"/>
    <col min="8968" max="8968" width="10.85546875" style="1" customWidth="1"/>
    <col min="8969" max="8969" width="7" style="1" customWidth="1"/>
    <col min="8970" max="8971" width="9.140625" style="1"/>
    <col min="8972" max="8972" width="19" style="1" customWidth="1"/>
    <col min="8973" max="8974" width="0" style="1" hidden="1" customWidth="1"/>
    <col min="8975" max="8975" width="12.7109375" style="1" customWidth="1"/>
    <col min="8976" max="8976" width="5.42578125" style="1" customWidth="1"/>
    <col min="8977" max="8979" width="9.140625" style="1"/>
    <col min="8980" max="8980" width="15.42578125" style="1" customWidth="1"/>
    <col min="8981" max="8981" width="12.7109375" style="1" bestFit="1" customWidth="1"/>
    <col min="8982" max="8983" width="9.140625" style="1"/>
    <col min="8984" max="8984" width="16.7109375" style="1" customWidth="1"/>
    <col min="8985" max="9216" width="9.140625" style="1"/>
    <col min="9217" max="9217" width="2" style="1" customWidth="1"/>
    <col min="9218" max="9218" width="5.7109375" style="1" customWidth="1"/>
    <col min="9219" max="9219" width="60.85546875" style="1" customWidth="1"/>
    <col min="9220" max="9222" width="10.140625" style="1" customWidth="1"/>
    <col min="9223" max="9223" width="9" style="1" bestFit="1" customWidth="1"/>
    <col min="9224" max="9224" width="10.85546875" style="1" customWidth="1"/>
    <col min="9225" max="9225" width="7" style="1" customWidth="1"/>
    <col min="9226" max="9227" width="9.140625" style="1"/>
    <col min="9228" max="9228" width="19" style="1" customWidth="1"/>
    <col min="9229" max="9230" width="0" style="1" hidden="1" customWidth="1"/>
    <col min="9231" max="9231" width="12.7109375" style="1" customWidth="1"/>
    <col min="9232" max="9232" width="5.42578125" style="1" customWidth="1"/>
    <col min="9233" max="9235" width="9.140625" style="1"/>
    <col min="9236" max="9236" width="15.42578125" style="1" customWidth="1"/>
    <col min="9237" max="9237" width="12.7109375" style="1" bestFit="1" customWidth="1"/>
    <col min="9238" max="9239" width="9.140625" style="1"/>
    <col min="9240" max="9240" width="16.7109375" style="1" customWidth="1"/>
    <col min="9241" max="9472" width="9.140625" style="1"/>
    <col min="9473" max="9473" width="2" style="1" customWidth="1"/>
    <col min="9474" max="9474" width="5.7109375" style="1" customWidth="1"/>
    <col min="9475" max="9475" width="60.85546875" style="1" customWidth="1"/>
    <col min="9476" max="9478" width="10.140625" style="1" customWidth="1"/>
    <col min="9479" max="9479" width="9" style="1" bestFit="1" customWidth="1"/>
    <col min="9480" max="9480" width="10.85546875" style="1" customWidth="1"/>
    <col min="9481" max="9481" width="7" style="1" customWidth="1"/>
    <col min="9482" max="9483" width="9.140625" style="1"/>
    <col min="9484" max="9484" width="19" style="1" customWidth="1"/>
    <col min="9485" max="9486" width="0" style="1" hidden="1" customWidth="1"/>
    <col min="9487" max="9487" width="12.7109375" style="1" customWidth="1"/>
    <col min="9488" max="9488" width="5.42578125" style="1" customWidth="1"/>
    <col min="9489" max="9491" width="9.140625" style="1"/>
    <col min="9492" max="9492" width="15.42578125" style="1" customWidth="1"/>
    <col min="9493" max="9493" width="12.7109375" style="1" bestFit="1" customWidth="1"/>
    <col min="9494" max="9495" width="9.140625" style="1"/>
    <col min="9496" max="9496" width="16.7109375" style="1" customWidth="1"/>
    <col min="9497" max="9728" width="9.140625" style="1"/>
    <col min="9729" max="9729" width="2" style="1" customWidth="1"/>
    <col min="9730" max="9730" width="5.7109375" style="1" customWidth="1"/>
    <col min="9731" max="9731" width="60.85546875" style="1" customWidth="1"/>
    <col min="9732" max="9734" width="10.140625" style="1" customWidth="1"/>
    <col min="9735" max="9735" width="9" style="1" bestFit="1" customWidth="1"/>
    <col min="9736" max="9736" width="10.85546875" style="1" customWidth="1"/>
    <col min="9737" max="9737" width="7" style="1" customWidth="1"/>
    <col min="9738" max="9739" width="9.140625" style="1"/>
    <col min="9740" max="9740" width="19" style="1" customWidth="1"/>
    <col min="9741" max="9742" width="0" style="1" hidden="1" customWidth="1"/>
    <col min="9743" max="9743" width="12.7109375" style="1" customWidth="1"/>
    <col min="9744" max="9744" width="5.42578125" style="1" customWidth="1"/>
    <col min="9745" max="9747" width="9.140625" style="1"/>
    <col min="9748" max="9748" width="15.42578125" style="1" customWidth="1"/>
    <col min="9749" max="9749" width="12.7109375" style="1" bestFit="1" customWidth="1"/>
    <col min="9750" max="9751" width="9.140625" style="1"/>
    <col min="9752" max="9752" width="16.7109375" style="1" customWidth="1"/>
    <col min="9753" max="9984" width="9.140625" style="1"/>
    <col min="9985" max="9985" width="2" style="1" customWidth="1"/>
    <col min="9986" max="9986" width="5.7109375" style="1" customWidth="1"/>
    <col min="9987" max="9987" width="60.85546875" style="1" customWidth="1"/>
    <col min="9988" max="9990" width="10.140625" style="1" customWidth="1"/>
    <col min="9991" max="9991" width="9" style="1" bestFit="1" customWidth="1"/>
    <col min="9992" max="9992" width="10.85546875" style="1" customWidth="1"/>
    <col min="9993" max="9993" width="7" style="1" customWidth="1"/>
    <col min="9994" max="9995" width="9.140625" style="1"/>
    <col min="9996" max="9996" width="19" style="1" customWidth="1"/>
    <col min="9997" max="9998" width="0" style="1" hidden="1" customWidth="1"/>
    <col min="9999" max="9999" width="12.7109375" style="1" customWidth="1"/>
    <col min="10000" max="10000" width="5.42578125" style="1" customWidth="1"/>
    <col min="10001" max="10003" width="9.140625" style="1"/>
    <col min="10004" max="10004" width="15.42578125" style="1" customWidth="1"/>
    <col min="10005" max="10005" width="12.7109375" style="1" bestFit="1" customWidth="1"/>
    <col min="10006" max="10007" width="9.140625" style="1"/>
    <col min="10008" max="10008" width="16.7109375" style="1" customWidth="1"/>
    <col min="10009" max="10240" width="9.140625" style="1"/>
    <col min="10241" max="10241" width="2" style="1" customWidth="1"/>
    <col min="10242" max="10242" width="5.7109375" style="1" customWidth="1"/>
    <col min="10243" max="10243" width="60.85546875" style="1" customWidth="1"/>
    <col min="10244" max="10246" width="10.140625" style="1" customWidth="1"/>
    <col min="10247" max="10247" width="9" style="1" bestFit="1" customWidth="1"/>
    <col min="10248" max="10248" width="10.85546875" style="1" customWidth="1"/>
    <col min="10249" max="10249" width="7" style="1" customWidth="1"/>
    <col min="10250" max="10251" width="9.140625" style="1"/>
    <col min="10252" max="10252" width="19" style="1" customWidth="1"/>
    <col min="10253" max="10254" width="0" style="1" hidden="1" customWidth="1"/>
    <col min="10255" max="10255" width="12.7109375" style="1" customWidth="1"/>
    <col min="10256" max="10256" width="5.42578125" style="1" customWidth="1"/>
    <col min="10257" max="10259" width="9.140625" style="1"/>
    <col min="10260" max="10260" width="15.42578125" style="1" customWidth="1"/>
    <col min="10261" max="10261" width="12.7109375" style="1" bestFit="1" customWidth="1"/>
    <col min="10262" max="10263" width="9.140625" style="1"/>
    <col min="10264" max="10264" width="16.7109375" style="1" customWidth="1"/>
    <col min="10265" max="10496" width="9.140625" style="1"/>
    <col min="10497" max="10497" width="2" style="1" customWidth="1"/>
    <col min="10498" max="10498" width="5.7109375" style="1" customWidth="1"/>
    <col min="10499" max="10499" width="60.85546875" style="1" customWidth="1"/>
    <col min="10500" max="10502" width="10.140625" style="1" customWidth="1"/>
    <col min="10503" max="10503" width="9" style="1" bestFit="1" customWidth="1"/>
    <col min="10504" max="10504" width="10.85546875" style="1" customWidth="1"/>
    <col min="10505" max="10505" width="7" style="1" customWidth="1"/>
    <col min="10506" max="10507" width="9.140625" style="1"/>
    <col min="10508" max="10508" width="19" style="1" customWidth="1"/>
    <col min="10509" max="10510" width="0" style="1" hidden="1" customWidth="1"/>
    <col min="10511" max="10511" width="12.7109375" style="1" customWidth="1"/>
    <col min="10512" max="10512" width="5.42578125" style="1" customWidth="1"/>
    <col min="10513" max="10515" width="9.140625" style="1"/>
    <col min="10516" max="10516" width="15.42578125" style="1" customWidth="1"/>
    <col min="10517" max="10517" width="12.7109375" style="1" bestFit="1" customWidth="1"/>
    <col min="10518" max="10519" width="9.140625" style="1"/>
    <col min="10520" max="10520" width="16.7109375" style="1" customWidth="1"/>
    <col min="10521" max="10752" width="9.140625" style="1"/>
    <col min="10753" max="10753" width="2" style="1" customWidth="1"/>
    <col min="10754" max="10754" width="5.7109375" style="1" customWidth="1"/>
    <col min="10755" max="10755" width="60.85546875" style="1" customWidth="1"/>
    <col min="10756" max="10758" width="10.140625" style="1" customWidth="1"/>
    <col min="10759" max="10759" width="9" style="1" bestFit="1" customWidth="1"/>
    <col min="10760" max="10760" width="10.85546875" style="1" customWidth="1"/>
    <col min="10761" max="10761" width="7" style="1" customWidth="1"/>
    <col min="10762" max="10763" width="9.140625" style="1"/>
    <col min="10764" max="10764" width="19" style="1" customWidth="1"/>
    <col min="10765" max="10766" width="0" style="1" hidden="1" customWidth="1"/>
    <col min="10767" max="10767" width="12.7109375" style="1" customWidth="1"/>
    <col min="10768" max="10768" width="5.42578125" style="1" customWidth="1"/>
    <col min="10769" max="10771" width="9.140625" style="1"/>
    <col min="10772" max="10772" width="15.42578125" style="1" customWidth="1"/>
    <col min="10773" max="10773" width="12.7109375" style="1" bestFit="1" customWidth="1"/>
    <col min="10774" max="10775" width="9.140625" style="1"/>
    <col min="10776" max="10776" width="16.7109375" style="1" customWidth="1"/>
    <col min="10777" max="11008" width="9.140625" style="1"/>
    <col min="11009" max="11009" width="2" style="1" customWidth="1"/>
    <col min="11010" max="11010" width="5.7109375" style="1" customWidth="1"/>
    <col min="11011" max="11011" width="60.85546875" style="1" customWidth="1"/>
    <col min="11012" max="11014" width="10.140625" style="1" customWidth="1"/>
    <col min="11015" max="11015" width="9" style="1" bestFit="1" customWidth="1"/>
    <col min="11016" max="11016" width="10.85546875" style="1" customWidth="1"/>
    <col min="11017" max="11017" width="7" style="1" customWidth="1"/>
    <col min="11018" max="11019" width="9.140625" style="1"/>
    <col min="11020" max="11020" width="19" style="1" customWidth="1"/>
    <col min="11021" max="11022" width="0" style="1" hidden="1" customWidth="1"/>
    <col min="11023" max="11023" width="12.7109375" style="1" customWidth="1"/>
    <col min="11024" max="11024" width="5.42578125" style="1" customWidth="1"/>
    <col min="11025" max="11027" width="9.140625" style="1"/>
    <col min="11028" max="11028" width="15.42578125" style="1" customWidth="1"/>
    <col min="11029" max="11029" width="12.7109375" style="1" bestFit="1" customWidth="1"/>
    <col min="11030" max="11031" width="9.140625" style="1"/>
    <col min="11032" max="11032" width="16.7109375" style="1" customWidth="1"/>
    <col min="11033" max="11264" width="9.140625" style="1"/>
    <col min="11265" max="11265" width="2" style="1" customWidth="1"/>
    <col min="11266" max="11266" width="5.7109375" style="1" customWidth="1"/>
    <col min="11267" max="11267" width="60.85546875" style="1" customWidth="1"/>
    <col min="11268" max="11270" width="10.140625" style="1" customWidth="1"/>
    <col min="11271" max="11271" width="9" style="1" bestFit="1" customWidth="1"/>
    <col min="11272" max="11272" width="10.85546875" style="1" customWidth="1"/>
    <col min="11273" max="11273" width="7" style="1" customWidth="1"/>
    <col min="11274" max="11275" width="9.140625" style="1"/>
    <col min="11276" max="11276" width="19" style="1" customWidth="1"/>
    <col min="11277" max="11278" width="0" style="1" hidden="1" customWidth="1"/>
    <col min="11279" max="11279" width="12.7109375" style="1" customWidth="1"/>
    <col min="11280" max="11280" width="5.42578125" style="1" customWidth="1"/>
    <col min="11281" max="11283" width="9.140625" style="1"/>
    <col min="11284" max="11284" width="15.42578125" style="1" customWidth="1"/>
    <col min="11285" max="11285" width="12.7109375" style="1" bestFit="1" customWidth="1"/>
    <col min="11286" max="11287" width="9.140625" style="1"/>
    <col min="11288" max="11288" width="16.7109375" style="1" customWidth="1"/>
    <col min="11289" max="11520" width="9.140625" style="1"/>
    <col min="11521" max="11521" width="2" style="1" customWidth="1"/>
    <col min="11522" max="11522" width="5.7109375" style="1" customWidth="1"/>
    <col min="11523" max="11523" width="60.85546875" style="1" customWidth="1"/>
    <col min="11524" max="11526" width="10.140625" style="1" customWidth="1"/>
    <col min="11527" max="11527" width="9" style="1" bestFit="1" customWidth="1"/>
    <col min="11528" max="11528" width="10.85546875" style="1" customWidth="1"/>
    <col min="11529" max="11529" width="7" style="1" customWidth="1"/>
    <col min="11530" max="11531" width="9.140625" style="1"/>
    <col min="11532" max="11532" width="19" style="1" customWidth="1"/>
    <col min="11533" max="11534" width="0" style="1" hidden="1" customWidth="1"/>
    <col min="11535" max="11535" width="12.7109375" style="1" customWidth="1"/>
    <col min="11536" max="11536" width="5.42578125" style="1" customWidth="1"/>
    <col min="11537" max="11539" width="9.140625" style="1"/>
    <col min="11540" max="11540" width="15.42578125" style="1" customWidth="1"/>
    <col min="11541" max="11541" width="12.7109375" style="1" bestFit="1" customWidth="1"/>
    <col min="11542" max="11543" width="9.140625" style="1"/>
    <col min="11544" max="11544" width="16.7109375" style="1" customWidth="1"/>
    <col min="11545" max="11776" width="9.140625" style="1"/>
    <col min="11777" max="11777" width="2" style="1" customWidth="1"/>
    <col min="11778" max="11778" width="5.7109375" style="1" customWidth="1"/>
    <col min="11779" max="11779" width="60.85546875" style="1" customWidth="1"/>
    <col min="11780" max="11782" width="10.140625" style="1" customWidth="1"/>
    <col min="11783" max="11783" width="9" style="1" bestFit="1" customWidth="1"/>
    <col min="11784" max="11784" width="10.85546875" style="1" customWidth="1"/>
    <col min="11785" max="11785" width="7" style="1" customWidth="1"/>
    <col min="11786" max="11787" width="9.140625" style="1"/>
    <col min="11788" max="11788" width="19" style="1" customWidth="1"/>
    <col min="11789" max="11790" width="0" style="1" hidden="1" customWidth="1"/>
    <col min="11791" max="11791" width="12.7109375" style="1" customWidth="1"/>
    <col min="11792" max="11792" width="5.42578125" style="1" customWidth="1"/>
    <col min="11793" max="11795" width="9.140625" style="1"/>
    <col min="11796" max="11796" width="15.42578125" style="1" customWidth="1"/>
    <col min="11797" max="11797" width="12.7109375" style="1" bestFit="1" customWidth="1"/>
    <col min="11798" max="11799" width="9.140625" style="1"/>
    <col min="11800" max="11800" width="16.7109375" style="1" customWidth="1"/>
    <col min="11801" max="12032" width="9.140625" style="1"/>
    <col min="12033" max="12033" width="2" style="1" customWidth="1"/>
    <col min="12034" max="12034" width="5.7109375" style="1" customWidth="1"/>
    <col min="12035" max="12035" width="60.85546875" style="1" customWidth="1"/>
    <col min="12036" max="12038" width="10.140625" style="1" customWidth="1"/>
    <col min="12039" max="12039" width="9" style="1" bestFit="1" customWidth="1"/>
    <col min="12040" max="12040" width="10.85546875" style="1" customWidth="1"/>
    <col min="12041" max="12041" width="7" style="1" customWidth="1"/>
    <col min="12042" max="12043" width="9.140625" style="1"/>
    <col min="12044" max="12044" width="19" style="1" customWidth="1"/>
    <col min="12045" max="12046" width="0" style="1" hidden="1" customWidth="1"/>
    <col min="12047" max="12047" width="12.7109375" style="1" customWidth="1"/>
    <col min="12048" max="12048" width="5.42578125" style="1" customWidth="1"/>
    <col min="12049" max="12051" width="9.140625" style="1"/>
    <col min="12052" max="12052" width="15.42578125" style="1" customWidth="1"/>
    <col min="12053" max="12053" width="12.7109375" style="1" bestFit="1" customWidth="1"/>
    <col min="12054" max="12055" width="9.140625" style="1"/>
    <col min="12056" max="12056" width="16.7109375" style="1" customWidth="1"/>
    <col min="12057" max="12288" width="9.140625" style="1"/>
    <col min="12289" max="12289" width="2" style="1" customWidth="1"/>
    <col min="12290" max="12290" width="5.7109375" style="1" customWidth="1"/>
    <col min="12291" max="12291" width="60.85546875" style="1" customWidth="1"/>
    <col min="12292" max="12294" width="10.140625" style="1" customWidth="1"/>
    <col min="12295" max="12295" width="9" style="1" bestFit="1" customWidth="1"/>
    <col min="12296" max="12296" width="10.85546875" style="1" customWidth="1"/>
    <col min="12297" max="12297" width="7" style="1" customWidth="1"/>
    <col min="12298" max="12299" width="9.140625" style="1"/>
    <col min="12300" max="12300" width="19" style="1" customWidth="1"/>
    <col min="12301" max="12302" width="0" style="1" hidden="1" customWidth="1"/>
    <col min="12303" max="12303" width="12.7109375" style="1" customWidth="1"/>
    <col min="12304" max="12304" width="5.42578125" style="1" customWidth="1"/>
    <col min="12305" max="12307" width="9.140625" style="1"/>
    <col min="12308" max="12308" width="15.42578125" style="1" customWidth="1"/>
    <col min="12309" max="12309" width="12.7109375" style="1" bestFit="1" customWidth="1"/>
    <col min="12310" max="12311" width="9.140625" style="1"/>
    <col min="12312" max="12312" width="16.7109375" style="1" customWidth="1"/>
    <col min="12313" max="12544" width="9.140625" style="1"/>
    <col min="12545" max="12545" width="2" style="1" customWidth="1"/>
    <col min="12546" max="12546" width="5.7109375" style="1" customWidth="1"/>
    <col min="12547" max="12547" width="60.85546875" style="1" customWidth="1"/>
    <col min="12548" max="12550" width="10.140625" style="1" customWidth="1"/>
    <col min="12551" max="12551" width="9" style="1" bestFit="1" customWidth="1"/>
    <col min="12552" max="12552" width="10.85546875" style="1" customWidth="1"/>
    <col min="12553" max="12553" width="7" style="1" customWidth="1"/>
    <col min="12554" max="12555" width="9.140625" style="1"/>
    <col min="12556" max="12556" width="19" style="1" customWidth="1"/>
    <col min="12557" max="12558" width="0" style="1" hidden="1" customWidth="1"/>
    <col min="12559" max="12559" width="12.7109375" style="1" customWidth="1"/>
    <col min="12560" max="12560" width="5.42578125" style="1" customWidth="1"/>
    <col min="12561" max="12563" width="9.140625" style="1"/>
    <col min="12564" max="12564" width="15.42578125" style="1" customWidth="1"/>
    <col min="12565" max="12565" width="12.7109375" style="1" bestFit="1" customWidth="1"/>
    <col min="12566" max="12567" width="9.140625" style="1"/>
    <col min="12568" max="12568" width="16.7109375" style="1" customWidth="1"/>
    <col min="12569" max="12800" width="9.140625" style="1"/>
    <col min="12801" max="12801" width="2" style="1" customWidth="1"/>
    <col min="12802" max="12802" width="5.7109375" style="1" customWidth="1"/>
    <col min="12803" max="12803" width="60.85546875" style="1" customWidth="1"/>
    <col min="12804" max="12806" width="10.140625" style="1" customWidth="1"/>
    <col min="12807" max="12807" width="9" style="1" bestFit="1" customWidth="1"/>
    <col min="12808" max="12808" width="10.85546875" style="1" customWidth="1"/>
    <col min="12809" max="12809" width="7" style="1" customWidth="1"/>
    <col min="12810" max="12811" width="9.140625" style="1"/>
    <col min="12812" max="12812" width="19" style="1" customWidth="1"/>
    <col min="12813" max="12814" width="0" style="1" hidden="1" customWidth="1"/>
    <col min="12815" max="12815" width="12.7109375" style="1" customWidth="1"/>
    <col min="12816" max="12816" width="5.42578125" style="1" customWidth="1"/>
    <col min="12817" max="12819" width="9.140625" style="1"/>
    <col min="12820" max="12820" width="15.42578125" style="1" customWidth="1"/>
    <col min="12821" max="12821" width="12.7109375" style="1" bestFit="1" customWidth="1"/>
    <col min="12822" max="12823" width="9.140625" style="1"/>
    <col min="12824" max="12824" width="16.7109375" style="1" customWidth="1"/>
    <col min="12825" max="13056" width="9.140625" style="1"/>
    <col min="13057" max="13057" width="2" style="1" customWidth="1"/>
    <col min="13058" max="13058" width="5.7109375" style="1" customWidth="1"/>
    <col min="13059" max="13059" width="60.85546875" style="1" customWidth="1"/>
    <col min="13060" max="13062" width="10.140625" style="1" customWidth="1"/>
    <col min="13063" max="13063" width="9" style="1" bestFit="1" customWidth="1"/>
    <col min="13064" max="13064" width="10.85546875" style="1" customWidth="1"/>
    <col min="13065" max="13065" width="7" style="1" customWidth="1"/>
    <col min="13066" max="13067" width="9.140625" style="1"/>
    <col min="13068" max="13068" width="19" style="1" customWidth="1"/>
    <col min="13069" max="13070" width="0" style="1" hidden="1" customWidth="1"/>
    <col min="13071" max="13071" width="12.7109375" style="1" customWidth="1"/>
    <col min="13072" max="13072" width="5.42578125" style="1" customWidth="1"/>
    <col min="13073" max="13075" width="9.140625" style="1"/>
    <col min="13076" max="13076" width="15.42578125" style="1" customWidth="1"/>
    <col min="13077" max="13077" width="12.7109375" style="1" bestFit="1" customWidth="1"/>
    <col min="13078" max="13079" width="9.140625" style="1"/>
    <col min="13080" max="13080" width="16.7109375" style="1" customWidth="1"/>
    <col min="13081" max="13312" width="9.140625" style="1"/>
    <col min="13313" max="13313" width="2" style="1" customWidth="1"/>
    <col min="13314" max="13314" width="5.7109375" style="1" customWidth="1"/>
    <col min="13315" max="13315" width="60.85546875" style="1" customWidth="1"/>
    <col min="13316" max="13318" width="10.140625" style="1" customWidth="1"/>
    <col min="13319" max="13319" width="9" style="1" bestFit="1" customWidth="1"/>
    <col min="13320" max="13320" width="10.85546875" style="1" customWidth="1"/>
    <col min="13321" max="13321" width="7" style="1" customWidth="1"/>
    <col min="13322" max="13323" width="9.140625" style="1"/>
    <col min="13324" max="13324" width="19" style="1" customWidth="1"/>
    <col min="13325" max="13326" width="0" style="1" hidden="1" customWidth="1"/>
    <col min="13327" max="13327" width="12.7109375" style="1" customWidth="1"/>
    <col min="13328" max="13328" width="5.42578125" style="1" customWidth="1"/>
    <col min="13329" max="13331" width="9.140625" style="1"/>
    <col min="13332" max="13332" width="15.42578125" style="1" customWidth="1"/>
    <col min="13333" max="13333" width="12.7109375" style="1" bestFit="1" customWidth="1"/>
    <col min="13334" max="13335" width="9.140625" style="1"/>
    <col min="13336" max="13336" width="16.7109375" style="1" customWidth="1"/>
    <col min="13337" max="13568" width="9.140625" style="1"/>
    <col min="13569" max="13569" width="2" style="1" customWidth="1"/>
    <col min="13570" max="13570" width="5.7109375" style="1" customWidth="1"/>
    <col min="13571" max="13571" width="60.85546875" style="1" customWidth="1"/>
    <col min="13572" max="13574" width="10.140625" style="1" customWidth="1"/>
    <col min="13575" max="13575" width="9" style="1" bestFit="1" customWidth="1"/>
    <col min="13576" max="13576" width="10.85546875" style="1" customWidth="1"/>
    <col min="13577" max="13577" width="7" style="1" customWidth="1"/>
    <col min="13578" max="13579" width="9.140625" style="1"/>
    <col min="13580" max="13580" width="19" style="1" customWidth="1"/>
    <col min="13581" max="13582" width="0" style="1" hidden="1" customWidth="1"/>
    <col min="13583" max="13583" width="12.7109375" style="1" customWidth="1"/>
    <col min="13584" max="13584" width="5.42578125" style="1" customWidth="1"/>
    <col min="13585" max="13587" width="9.140625" style="1"/>
    <col min="13588" max="13588" width="15.42578125" style="1" customWidth="1"/>
    <col min="13589" max="13589" width="12.7109375" style="1" bestFit="1" customWidth="1"/>
    <col min="13590" max="13591" width="9.140625" style="1"/>
    <col min="13592" max="13592" width="16.7109375" style="1" customWidth="1"/>
    <col min="13593" max="13824" width="9.140625" style="1"/>
    <col min="13825" max="13825" width="2" style="1" customWidth="1"/>
    <col min="13826" max="13826" width="5.7109375" style="1" customWidth="1"/>
    <col min="13827" max="13827" width="60.85546875" style="1" customWidth="1"/>
    <col min="13828" max="13830" width="10.140625" style="1" customWidth="1"/>
    <col min="13831" max="13831" width="9" style="1" bestFit="1" customWidth="1"/>
    <col min="13832" max="13832" width="10.85546875" style="1" customWidth="1"/>
    <col min="13833" max="13833" width="7" style="1" customWidth="1"/>
    <col min="13834" max="13835" width="9.140625" style="1"/>
    <col min="13836" max="13836" width="19" style="1" customWidth="1"/>
    <col min="13837" max="13838" width="0" style="1" hidden="1" customWidth="1"/>
    <col min="13839" max="13839" width="12.7109375" style="1" customWidth="1"/>
    <col min="13840" max="13840" width="5.42578125" style="1" customWidth="1"/>
    <col min="13841" max="13843" width="9.140625" style="1"/>
    <col min="13844" max="13844" width="15.42578125" style="1" customWidth="1"/>
    <col min="13845" max="13845" width="12.7109375" style="1" bestFit="1" customWidth="1"/>
    <col min="13846" max="13847" width="9.140625" style="1"/>
    <col min="13848" max="13848" width="16.7109375" style="1" customWidth="1"/>
    <col min="13849" max="14080" width="9.140625" style="1"/>
    <col min="14081" max="14081" width="2" style="1" customWidth="1"/>
    <col min="14082" max="14082" width="5.7109375" style="1" customWidth="1"/>
    <col min="14083" max="14083" width="60.85546875" style="1" customWidth="1"/>
    <col min="14084" max="14086" width="10.140625" style="1" customWidth="1"/>
    <col min="14087" max="14087" width="9" style="1" bestFit="1" customWidth="1"/>
    <col min="14088" max="14088" width="10.85546875" style="1" customWidth="1"/>
    <col min="14089" max="14089" width="7" style="1" customWidth="1"/>
    <col min="14090" max="14091" width="9.140625" style="1"/>
    <col min="14092" max="14092" width="19" style="1" customWidth="1"/>
    <col min="14093" max="14094" width="0" style="1" hidden="1" customWidth="1"/>
    <col min="14095" max="14095" width="12.7109375" style="1" customWidth="1"/>
    <col min="14096" max="14096" width="5.42578125" style="1" customWidth="1"/>
    <col min="14097" max="14099" width="9.140625" style="1"/>
    <col min="14100" max="14100" width="15.42578125" style="1" customWidth="1"/>
    <col min="14101" max="14101" width="12.7109375" style="1" bestFit="1" customWidth="1"/>
    <col min="14102" max="14103" width="9.140625" style="1"/>
    <col min="14104" max="14104" width="16.7109375" style="1" customWidth="1"/>
    <col min="14105" max="14336" width="9.140625" style="1"/>
    <col min="14337" max="14337" width="2" style="1" customWidth="1"/>
    <col min="14338" max="14338" width="5.7109375" style="1" customWidth="1"/>
    <col min="14339" max="14339" width="60.85546875" style="1" customWidth="1"/>
    <col min="14340" max="14342" width="10.140625" style="1" customWidth="1"/>
    <col min="14343" max="14343" width="9" style="1" bestFit="1" customWidth="1"/>
    <col min="14344" max="14344" width="10.85546875" style="1" customWidth="1"/>
    <col min="14345" max="14345" width="7" style="1" customWidth="1"/>
    <col min="14346" max="14347" width="9.140625" style="1"/>
    <col min="14348" max="14348" width="19" style="1" customWidth="1"/>
    <col min="14349" max="14350" width="0" style="1" hidden="1" customWidth="1"/>
    <col min="14351" max="14351" width="12.7109375" style="1" customWidth="1"/>
    <col min="14352" max="14352" width="5.42578125" style="1" customWidth="1"/>
    <col min="14353" max="14355" width="9.140625" style="1"/>
    <col min="14356" max="14356" width="15.42578125" style="1" customWidth="1"/>
    <col min="14357" max="14357" width="12.7109375" style="1" bestFit="1" customWidth="1"/>
    <col min="14358" max="14359" width="9.140625" style="1"/>
    <col min="14360" max="14360" width="16.7109375" style="1" customWidth="1"/>
    <col min="14361" max="14592" width="9.140625" style="1"/>
    <col min="14593" max="14593" width="2" style="1" customWidth="1"/>
    <col min="14594" max="14594" width="5.7109375" style="1" customWidth="1"/>
    <col min="14595" max="14595" width="60.85546875" style="1" customWidth="1"/>
    <col min="14596" max="14598" width="10.140625" style="1" customWidth="1"/>
    <col min="14599" max="14599" width="9" style="1" bestFit="1" customWidth="1"/>
    <col min="14600" max="14600" width="10.85546875" style="1" customWidth="1"/>
    <col min="14601" max="14601" width="7" style="1" customWidth="1"/>
    <col min="14602" max="14603" width="9.140625" style="1"/>
    <col min="14604" max="14604" width="19" style="1" customWidth="1"/>
    <col min="14605" max="14606" width="0" style="1" hidden="1" customWidth="1"/>
    <col min="14607" max="14607" width="12.7109375" style="1" customWidth="1"/>
    <col min="14608" max="14608" width="5.42578125" style="1" customWidth="1"/>
    <col min="14609" max="14611" width="9.140625" style="1"/>
    <col min="14612" max="14612" width="15.42578125" style="1" customWidth="1"/>
    <col min="14613" max="14613" width="12.7109375" style="1" bestFit="1" customWidth="1"/>
    <col min="14614" max="14615" width="9.140625" style="1"/>
    <col min="14616" max="14616" width="16.7109375" style="1" customWidth="1"/>
    <col min="14617" max="14848" width="9.140625" style="1"/>
    <col min="14849" max="14849" width="2" style="1" customWidth="1"/>
    <col min="14850" max="14850" width="5.7109375" style="1" customWidth="1"/>
    <col min="14851" max="14851" width="60.85546875" style="1" customWidth="1"/>
    <col min="14852" max="14854" width="10.140625" style="1" customWidth="1"/>
    <col min="14855" max="14855" width="9" style="1" bestFit="1" customWidth="1"/>
    <col min="14856" max="14856" width="10.85546875" style="1" customWidth="1"/>
    <col min="14857" max="14857" width="7" style="1" customWidth="1"/>
    <col min="14858" max="14859" width="9.140625" style="1"/>
    <col min="14860" max="14860" width="19" style="1" customWidth="1"/>
    <col min="14861" max="14862" width="0" style="1" hidden="1" customWidth="1"/>
    <col min="14863" max="14863" width="12.7109375" style="1" customWidth="1"/>
    <col min="14864" max="14864" width="5.42578125" style="1" customWidth="1"/>
    <col min="14865" max="14867" width="9.140625" style="1"/>
    <col min="14868" max="14868" width="15.42578125" style="1" customWidth="1"/>
    <col min="14869" max="14869" width="12.7109375" style="1" bestFit="1" customWidth="1"/>
    <col min="14870" max="14871" width="9.140625" style="1"/>
    <col min="14872" max="14872" width="16.7109375" style="1" customWidth="1"/>
    <col min="14873" max="15104" width="9.140625" style="1"/>
    <col min="15105" max="15105" width="2" style="1" customWidth="1"/>
    <col min="15106" max="15106" width="5.7109375" style="1" customWidth="1"/>
    <col min="15107" max="15107" width="60.85546875" style="1" customWidth="1"/>
    <col min="15108" max="15110" width="10.140625" style="1" customWidth="1"/>
    <col min="15111" max="15111" width="9" style="1" bestFit="1" customWidth="1"/>
    <col min="15112" max="15112" width="10.85546875" style="1" customWidth="1"/>
    <col min="15113" max="15113" width="7" style="1" customWidth="1"/>
    <col min="15114" max="15115" width="9.140625" style="1"/>
    <col min="15116" max="15116" width="19" style="1" customWidth="1"/>
    <col min="15117" max="15118" width="0" style="1" hidden="1" customWidth="1"/>
    <col min="15119" max="15119" width="12.7109375" style="1" customWidth="1"/>
    <col min="15120" max="15120" width="5.42578125" style="1" customWidth="1"/>
    <col min="15121" max="15123" width="9.140625" style="1"/>
    <col min="15124" max="15124" width="15.42578125" style="1" customWidth="1"/>
    <col min="15125" max="15125" width="12.7109375" style="1" bestFit="1" customWidth="1"/>
    <col min="15126" max="15127" width="9.140625" style="1"/>
    <col min="15128" max="15128" width="16.7109375" style="1" customWidth="1"/>
    <col min="15129" max="15360" width="9.140625" style="1"/>
    <col min="15361" max="15361" width="2" style="1" customWidth="1"/>
    <col min="15362" max="15362" width="5.7109375" style="1" customWidth="1"/>
    <col min="15363" max="15363" width="60.85546875" style="1" customWidth="1"/>
    <col min="15364" max="15366" width="10.140625" style="1" customWidth="1"/>
    <col min="15367" max="15367" width="9" style="1" bestFit="1" customWidth="1"/>
    <col min="15368" max="15368" width="10.85546875" style="1" customWidth="1"/>
    <col min="15369" max="15369" width="7" style="1" customWidth="1"/>
    <col min="15370" max="15371" width="9.140625" style="1"/>
    <col min="15372" max="15372" width="19" style="1" customWidth="1"/>
    <col min="15373" max="15374" width="0" style="1" hidden="1" customWidth="1"/>
    <col min="15375" max="15375" width="12.7109375" style="1" customWidth="1"/>
    <col min="15376" max="15376" width="5.42578125" style="1" customWidth="1"/>
    <col min="15377" max="15379" width="9.140625" style="1"/>
    <col min="15380" max="15380" width="15.42578125" style="1" customWidth="1"/>
    <col min="15381" max="15381" width="12.7109375" style="1" bestFit="1" customWidth="1"/>
    <col min="15382" max="15383" width="9.140625" style="1"/>
    <col min="15384" max="15384" width="16.7109375" style="1" customWidth="1"/>
    <col min="15385" max="15616" width="9.140625" style="1"/>
    <col min="15617" max="15617" width="2" style="1" customWidth="1"/>
    <col min="15618" max="15618" width="5.7109375" style="1" customWidth="1"/>
    <col min="15619" max="15619" width="60.85546875" style="1" customWidth="1"/>
    <col min="15620" max="15622" width="10.140625" style="1" customWidth="1"/>
    <col min="15623" max="15623" width="9" style="1" bestFit="1" customWidth="1"/>
    <col min="15624" max="15624" width="10.85546875" style="1" customWidth="1"/>
    <col min="15625" max="15625" width="7" style="1" customWidth="1"/>
    <col min="15626" max="15627" width="9.140625" style="1"/>
    <col min="15628" max="15628" width="19" style="1" customWidth="1"/>
    <col min="15629" max="15630" width="0" style="1" hidden="1" customWidth="1"/>
    <col min="15631" max="15631" width="12.7109375" style="1" customWidth="1"/>
    <col min="15632" max="15632" width="5.42578125" style="1" customWidth="1"/>
    <col min="15633" max="15635" width="9.140625" style="1"/>
    <col min="15636" max="15636" width="15.42578125" style="1" customWidth="1"/>
    <col min="15637" max="15637" width="12.7109375" style="1" bestFit="1" customWidth="1"/>
    <col min="15638" max="15639" width="9.140625" style="1"/>
    <col min="15640" max="15640" width="16.7109375" style="1" customWidth="1"/>
    <col min="15641" max="15872" width="9.140625" style="1"/>
    <col min="15873" max="15873" width="2" style="1" customWidth="1"/>
    <col min="15874" max="15874" width="5.7109375" style="1" customWidth="1"/>
    <col min="15875" max="15875" width="60.85546875" style="1" customWidth="1"/>
    <col min="15876" max="15878" width="10.140625" style="1" customWidth="1"/>
    <col min="15879" max="15879" width="9" style="1" bestFit="1" customWidth="1"/>
    <col min="15880" max="15880" width="10.85546875" style="1" customWidth="1"/>
    <col min="15881" max="15881" width="7" style="1" customWidth="1"/>
    <col min="15882" max="15883" width="9.140625" style="1"/>
    <col min="15884" max="15884" width="19" style="1" customWidth="1"/>
    <col min="15885" max="15886" width="0" style="1" hidden="1" customWidth="1"/>
    <col min="15887" max="15887" width="12.7109375" style="1" customWidth="1"/>
    <col min="15888" max="15888" width="5.42578125" style="1" customWidth="1"/>
    <col min="15889" max="15891" width="9.140625" style="1"/>
    <col min="15892" max="15892" width="15.42578125" style="1" customWidth="1"/>
    <col min="15893" max="15893" width="12.7109375" style="1" bestFit="1" customWidth="1"/>
    <col min="15894" max="15895" width="9.140625" style="1"/>
    <col min="15896" max="15896" width="16.7109375" style="1" customWidth="1"/>
    <col min="15897" max="16128" width="9.140625" style="1"/>
    <col min="16129" max="16129" width="2" style="1" customWidth="1"/>
    <col min="16130" max="16130" width="5.7109375" style="1" customWidth="1"/>
    <col min="16131" max="16131" width="60.85546875" style="1" customWidth="1"/>
    <col min="16132" max="16134" width="10.140625" style="1" customWidth="1"/>
    <col min="16135" max="16135" width="9" style="1" bestFit="1" customWidth="1"/>
    <col min="16136" max="16136" width="10.85546875" style="1" customWidth="1"/>
    <col min="16137" max="16137" width="7" style="1" customWidth="1"/>
    <col min="16138" max="16139" width="9.140625" style="1"/>
    <col min="16140" max="16140" width="19" style="1" customWidth="1"/>
    <col min="16141" max="16142" width="0" style="1" hidden="1" customWidth="1"/>
    <col min="16143" max="16143" width="12.7109375" style="1" customWidth="1"/>
    <col min="16144" max="16144" width="5.42578125" style="1" customWidth="1"/>
    <col min="16145" max="16147" width="9.140625" style="1"/>
    <col min="16148" max="16148" width="15.42578125" style="1" customWidth="1"/>
    <col min="16149" max="16149" width="12.7109375" style="1" bestFit="1" customWidth="1"/>
    <col min="16150" max="16151" width="9.140625" style="1"/>
    <col min="16152" max="16152" width="16.7109375" style="1" customWidth="1"/>
    <col min="16153" max="16384" width="9.140625" style="1"/>
  </cols>
  <sheetData>
    <row r="1" spans="2:20" ht="18" customHeight="1" x14ac:dyDescent="0.2">
      <c r="B1" s="2" t="s">
        <v>0</v>
      </c>
      <c r="C1" s="2"/>
      <c r="D1" s="2"/>
      <c r="E1" s="2"/>
      <c r="F1" s="2"/>
      <c r="G1" s="2"/>
      <c r="H1" s="2"/>
      <c r="I1" s="2"/>
    </row>
    <row r="2" spans="2:20" ht="18" x14ac:dyDescent="0.25">
      <c r="B2" s="3" t="s">
        <v>1</v>
      </c>
      <c r="C2" s="3"/>
      <c r="D2" s="3"/>
      <c r="E2" s="3"/>
      <c r="F2" s="3"/>
      <c r="G2" s="3"/>
      <c r="H2" s="3"/>
      <c r="I2" s="3"/>
    </row>
    <row r="3" spans="2:20" ht="15" customHeight="1" x14ac:dyDescent="0.2">
      <c r="B3" s="4" t="s">
        <v>55</v>
      </c>
      <c r="C3" s="5"/>
      <c r="D3" s="5"/>
      <c r="E3" s="5"/>
      <c r="F3" s="5"/>
      <c r="G3" s="5"/>
      <c r="H3" s="5"/>
      <c r="I3" s="5"/>
    </row>
    <row r="4" spans="2:20" ht="3.75" customHeight="1" x14ac:dyDescent="0.25">
      <c r="B4" s="6"/>
      <c r="C4" s="7"/>
      <c r="D4" s="8"/>
      <c r="E4" s="8"/>
      <c r="F4" s="8"/>
      <c r="G4" s="8"/>
      <c r="H4" s="8"/>
      <c r="I4" s="8"/>
    </row>
    <row r="5" spans="2:20" ht="18.75" customHeight="1" x14ac:dyDescent="0.25">
      <c r="B5" s="3"/>
      <c r="C5" s="7"/>
      <c r="D5" s="8"/>
      <c r="E5" s="8"/>
      <c r="F5" s="8"/>
      <c r="G5" s="8"/>
      <c r="H5" s="8"/>
      <c r="I5" s="8"/>
      <c r="O5" s="1" t="s">
        <v>2</v>
      </c>
    </row>
    <row r="6" spans="2:20" ht="8.25" customHeight="1" x14ac:dyDescent="0.2">
      <c r="B6" s="9"/>
      <c r="C6" s="10"/>
      <c r="D6" s="11"/>
      <c r="E6" s="11"/>
      <c r="F6" s="11"/>
      <c r="G6" s="11"/>
      <c r="H6" s="11"/>
      <c r="I6" s="11"/>
    </row>
    <row r="7" spans="2:20" ht="12.95" customHeight="1" x14ac:dyDescent="0.2">
      <c r="B7" s="55" t="s">
        <v>3</v>
      </c>
      <c r="C7" s="55" t="s">
        <v>4</v>
      </c>
      <c r="D7" s="55" t="s">
        <v>5</v>
      </c>
      <c r="E7" s="55"/>
      <c r="F7" s="55"/>
      <c r="G7" s="55" t="s">
        <v>5</v>
      </c>
      <c r="H7" s="55"/>
      <c r="I7" s="55"/>
      <c r="L7" s="1" t="s">
        <v>2</v>
      </c>
      <c r="T7" s="12"/>
    </row>
    <row r="8" spans="2:20" ht="9" customHeight="1" x14ac:dyDescent="0.2">
      <c r="B8" s="55"/>
      <c r="C8" s="55"/>
      <c r="D8" s="55"/>
      <c r="E8" s="55"/>
      <c r="F8" s="55"/>
      <c r="G8" s="55"/>
      <c r="H8" s="55"/>
      <c r="I8" s="55"/>
      <c r="O8" s="1" t="s">
        <v>2</v>
      </c>
      <c r="T8" s="12"/>
    </row>
    <row r="9" spans="2:20" ht="39" customHeight="1" x14ac:dyDescent="0.2">
      <c r="B9" s="55"/>
      <c r="C9" s="55"/>
      <c r="D9" s="48" t="s">
        <v>6</v>
      </c>
      <c r="E9" s="48" t="s">
        <v>7</v>
      </c>
      <c r="F9" s="53" t="s">
        <v>8</v>
      </c>
      <c r="G9" s="14" t="s">
        <v>9</v>
      </c>
      <c r="H9" s="14" t="s">
        <v>10</v>
      </c>
      <c r="I9" s="14" t="s">
        <v>11</v>
      </c>
      <c r="T9" s="12"/>
    </row>
    <row r="10" spans="2:20" ht="27.75" customHeight="1" x14ac:dyDescent="0.2">
      <c r="B10" s="55" t="s">
        <v>12</v>
      </c>
      <c r="C10" s="55"/>
      <c r="D10" s="55"/>
      <c r="E10" s="55"/>
      <c r="F10" s="55"/>
      <c r="G10" s="55"/>
      <c r="H10" s="55"/>
      <c r="I10" s="55"/>
      <c r="T10" s="12"/>
    </row>
    <row r="11" spans="2:20" s="15" customFormat="1" ht="21" customHeight="1" x14ac:dyDescent="0.2">
      <c r="B11" s="16" t="s">
        <v>13</v>
      </c>
      <c r="C11" s="17" t="s">
        <v>14</v>
      </c>
      <c r="D11" s="54">
        <v>1</v>
      </c>
      <c r="E11" s="54"/>
      <c r="F11" s="54"/>
      <c r="G11" s="54"/>
      <c r="H11" s="54"/>
      <c r="I11" s="54"/>
      <c r="J11" s="18"/>
      <c r="K11" s="18"/>
      <c r="T11" s="19"/>
    </row>
    <row r="12" spans="2:20" s="15" customFormat="1" ht="21" customHeight="1" x14ac:dyDescent="0.2">
      <c r="B12" s="16"/>
      <c r="C12" s="17" t="s">
        <v>15</v>
      </c>
      <c r="D12" s="54">
        <v>1</v>
      </c>
      <c r="E12" s="54"/>
      <c r="F12" s="54"/>
      <c r="G12" s="54"/>
      <c r="H12" s="54"/>
      <c r="I12" s="54"/>
      <c r="J12" s="18"/>
      <c r="K12" s="18"/>
      <c r="T12" s="19"/>
    </row>
    <row r="13" spans="2:20" s="15" customFormat="1" ht="21" customHeight="1" x14ac:dyDescent="0.2">
      <c r="B13" s="20" t="s">
        <v>16</v>
      </c>
      <c r="C13" s="21" t="s">
        <v>17</v>
      </c>
      <c r="D13" s="22">
        <f>D14+D15+D16</f>
        <v>42</v>
      </c>
      <c r="E13" s="50">
        <f>+E14+E15+E16</f>
        <v>20</v>
      </c>
      <c r="F13" s="22"/>
      <c r="G13" s="56">
        <v>14</v>
      </c>
      <c r="H13" s="56">
        <v>11</v>
      </c>
      <c r="I13" s="56">
        <v>2</v>
      </c>
      <c r="J13" s="18"/>
      <c r="K13" s="18">
        <f>D13+D17+D21+D25+D29+2</f>
        <v>199</v>
      </c>
      <c r="T13" s="23"/>
    </row>
    <row r="14" spans="2:20" s="15" customFormat="1" ht="21" customHeight="1" x14ac:dyDescent="0.2">
      <c r="B14" s="24"/>
      <c r="C14" s="25" t="s">
        <v>18</v>
      </c>
      <c r="D14" s="46">
        <v>17</v>
      </c>
      <c r="E14" s="57">
        <v>14</v>
      </c>
      <c r="F14" s="58"/>
      <c r="G14" s="56"/>
      <c r="H14" s="56"/>
      <c r="I14" s="56"/>
      <c r="J14" s="27"/>
      <c r="K14" s="28"/>
      <c r="Q14" s="29"/>
    </row>
    <row r="15" spans="2:20" s="15" customFormat="1" ht="21" customHeight="1" x14ac:dyDescent="0.2">
      <c r="B15" s="30"/>
      <c r="C15" s="31" t="s">
        <v>19</v>
      </c>
      <c r="D15" s="46">
        <v>14</v>
      </c>
      <c r="E15" s="57"/>
      <c r="F15" s="58"/>
      <c r="G15" s="56"/>
      <c r="H15" s="56"/>
      <c r="I15" s="56"/>
      <c r="J15" s="18"/>
      <c r="K15" s="18"/>
      <c r="T15" s="19"/>
    </row>
    <row r="16" spans="2:20" s="15" customFormat="1" ht="21" customHeight="1" x14ac:dyDescent="0.25">
      <c r="B16" s="30"/>
      <c r="C16" s="31" t="s">
        <v>20</v>
      </c>
      <c r="D16" s="46">
        <v>11</v>
      </c>
      <c r="E16" s="51">
        <v>6</v>
      </c>
      <c r="F16" s="47"/>
      <c r="G16" s="56"/>
      <c r="H16" s="56"/>
      <c r="I16" s="56"/>
      <c r="J16" s="49">
        <v>11</v>
      </c>
      <c r="K16" s="18"/>
    </row>
    <row r="17" spans="2:23" s="15" customFormat="1" ht="21" customHeight="1" x14ac:dyDescent="0.2">
      <c r="B17" s="20" t="s">
        <v>21</v>
      </c>
      <c r="C17" s="21" t="s">
        <v>22</v>
      </c>
      <c r="D17" s="22">
        <f>D18+D19+D20+1</f>
        <v>49</v>
      </c>
      <c r="E17" s="50">
        <f>+E18+E19+E20</f>
        <v>9</v>
      </c>
      <c r="F17" s="22"/>
      <c r="G17" s="56"/>
      <c r="H17" s="56"/>
      <c r="I17" s="56"/>
      <c r="J17" s="18">
        <v>49</v>
      </c>
      <c r="K17" s="18"/>
    </row>
    <row r="18" spans="2:23" s="15" customFormat="1" ht="21" customHeight="1" x14ac:dyDescent="0.2">
      <c r="B18" s="30"/>
      <c r="C18" s="31" t="s">
        <v>23</v>
      </c>
      <c r="D18" s="46">
        <v>15</v>
      </c>
      <c r="E18" s="51">
        <v>1</v>
      </c>
      <c r="F18" s="47"/>
      <c r="G18" s="56"/>
      <c r="H18" s="56"/>
      <c r="I18" s="56"/>
      <c r="J18" s="18"/>
      <c r="K18" s="18"/>
      <c r="L18" s="33"/>
    </row>
    <row r="19" spans="2:23" s="15" customFormat="1" ht="21" customHeight="1" x14ac:dyDescent="0.2">
      <c r="B19" s="30"/>
      <c r="C19" s="31" t="s">
        <v>24</v>
      </c>
      <c r="D19" s="46">
        <v>18</v>
      </c>
      <c r="E19" s="51">
        <v>3</v>
      </c>
      <c r="F19" s="47"/>
      <c r="G19" s="56"/>
      <c r="H19" s="56"/>
      <c r="I19" s="56"/>
      <c r="J19" s="18"/>
      <c r="K19" s="18"/>
      <c r="U19" s="34"/>
      <c r="V19" s="34"/>
      <c r="W19" s="34"/>
    </row>
    <row r="20" spans="2:23" s="15" customFormat="1" ht="32.25" customHeight="1" x14ac:dyDescent="0.2">
      <c r="B20" s="30"/>
      <c r="C20" s="31" t="s">
        <v>25</v>
      </c>
      <c r="D20" s="46">
        <v>15</v>
      </c>
      <c r="E20" s="51">
        <v>5</v>
      </c>
      <c r="F20" s="47"/>
      <c r="G20" s="56"/>
      <c r="H20" s="56"/>
      <c r="I20" s="56"/>
      <c r="J20" s="18"/>
      <c r="K20" s="18"/>
    </row>
    <row r="21" spans="2:23" s="15" customFormat="1" ht="21" customHeight="1" x14ac:dyDescent="0.2">
      <c r="B21" s="20" t="s">
        <v>26</v>
      </c>
      <c r="C21" s="21" t="s">
        <v>27</v>
      </c>
      <c r="D21" s="22">
        <f>+D22+D23+D24+1</f>
        <v>36</v>
      </c>
      <c r="E21" s="50">
        <f>+E22+E23+E24</f>
        <v>6</v>
      </c>
      <c r="F21" s="22"/>
      <c r="G21" s="56"/>
      <c r="H21" s="56"/>
      <c r="I21" s="56"/>
      <c r="J21" s="18"/>
      <c r="K21" s="18"/>
    </row>
    <row r="22" spans="2:23" s="15" customFormat="1" ht="21" customHeight="1" x14ac:dyDescent="0.2">
      <c r="B22" s="30"/>
      <c r="C22" s="31" t="s">
        <v>28</v>
      </c>
      <c r="D22" s="46">
        <v>14</v>
      </c>
      <c r="E22" s="51"/>
      <c r="F22" s="47"/>
      <c r="G22" s="56"/>
      <c r="H22" s="56"/>
      <c r="I22" s="56"/>
      <c r="J22" s="18"/>
      <c r="K22" s="18" t="s">
        <v>2</v>
      </c>
    </row>
    <row r="23" spans="2:23" s="15" customFormat="1" ht="21" customHeight="1" x14ac:dyDescent="0.25">
      <c r="B23" s="30"/>
      <c r="C23" s="31" t="s">
        <v>29</v>
      </c>
      <c r="D23" s="46">
        <v>14</v>
      </c>
      <c r="E23" s="51">
        <v>6</v>
      </c>
      <c r="F23" s="47"/>
      <c r="G23" s="56"/>
      <c r="H23" s="56"/>
      <c r="I23" s="56"/>
      <c r="J23" s="49"/>
      <c r="K23" s="18"/>
      <c r="L23" s="15" t="s">
        <v>54</v>
      </c>
    </row>
    <row r="24" spans="2:23" s="15" customFormat="1" ht="28.5" x14ac:dyDescent="0.2">
      <c r="B24" s="30"/>
      <c r="C24" s="31" t="s">
        <v>30</v>
      </c>
      <c r="D24" s="46">
        <v>7</v>
      </c>
      <c r="E24" s="51"/>
      <c r="F24" s="47"/>
      <c r="G24" s="56"/>
      <c r="H24" s="56"/>
      <c r="I24" s="56"/>
      <c r="J24" s="18"/>
      <c r="K24" s="18"/>
    </row>
    <row r="25" spans="2:23" s="15" customFormat="1" ht="21" customHeight="1" x14ac:dyDescent="0.2">
      <c r="B25" s="20" t="s">
        <v>31</v>
      </c>
      <c r="C25" s="21" t="s">
        <v>32</v>
      </c>
      <c r="D25" s="22">
        <f>+D26+D27+D28+1</f>
        <v>37</v>
      </c>
      <c r="E25" s="50">
        <f>+E26+E27+E28</f>
        <v>4</v>
      </c>
      <c r="F25" s="22"/>
      <c r="G25" s="56"/>
      <c r="H25" s="56"/>
      <c r="I25" s="56"/>
      <c r="J25" s="18"/>
      <c r="K25" s="18"/>
      <c r="P25" s="33"/>
    </row>
    <row r="26" spans="2:23" s="15" customFormat="1" ht="30.75" customHeight="1" x14ac:dyDescent="0.2">
      <c r="B26" s="30"/>
      <c r="C26" s="31" t="s">
        <v>33</v>
      </c>
      <c r="D26" s="46">
        <v>15</v>
      </c>
      <c r="E26" s="51"/>
      <c r="F26" s="47"/>
      <c r="G26" s="56"/>
      <c r="H26" s="56"/>
      <c r="I26" s="56"/>
      <c r="J26" s="18"/>
      <c r="K26" s="18"/>
    </row>
    <row r="27" spans="2:23" s="15" customFormat="1" ht="21" customHeight="1" x14ac:dyDescent="0.2">
      <c r="B27" s="30"/>
      <c r="C27" s="31" t="s">
        <v>34</v>
      </c>
      <c r="D27" s="47">
        <v>10</v>
      </c>
      <c r="E27" s="51">
        <v>2</v>
      </c>
      <c r="F27" s="47"/>
      <c r="G27" s="56"/>
      <c r="H27" s="56"/>
      <c r="I27" s="56"/>
      <c r="J27" s="18"/>
      <c r="K27" s="18"/>
    </row>
    <row r="28" spans="2:23" s="15" customFormat="1" ht="21" customHeight="1" x14ac:dyDescent="0.25">
      <c r="B28" s="30"/>
      <c r="C28" s="31" t="s">
        <v>35</v>
      </c>
      <c r="D28" s="47">
        <v>11</v>
      </c>
      <c r="E28" s="51">
        <v>2</v>
      </c>
      <c r="F28" s="47"/>
      <c r="G28" s="56"/>
      <c r="H28" s="56"/>
      <c r="I28" s="56"/>
      <c r="J28" s="49">
        <v>10</v>
      </c>
      <c r="K28" s="18"/>
    </row>
    <row r="29" spans="2:23" s="15" customFormat="1" ht="21" customHeight="1" x14ac:dyDescent="0.2">
      <c r="B29" s="20" t="s">
        <v>36</v>
      </c>
      <c r="C29" s="21" t="s">
        <v>37</v>
      </c>
      <c r="D29" s="22">
        <f>+D30+D31+D32+1</f>
        <v>33</v>
      </c>
      <c r="E29" s="50">
        <f>+E30+E31+E32</f>
        <v>4</v>
      </c>
      <c r="F29" s="22"/>
      <c r="G29" s="56"/>
      <c r="H29" s="56"/>
      <c r="I29" s="56"/>
      <c r="J29" s="18"/>
      <c r="K29" s="18"/>
      <c r="L29" s="15" t="s">
        <v>2</v>
      </c>
    </row>
    <row r="30" spans="2:23" s="15" customFormat="1" ht="21" customHeight="1" x14ac:dyDescent="0.2">
      <c r="B30" s="30"/>
      <c r="C30" s="31" t="s">
        <v>38</v>
      </c>
      <c r="D30" s="46">
        <v>13</v>
      </c>
      <c r="E30" s="51"/>
      <c r="F30" s="47"/>
      <c r="G30" s="56"/>
      <c r="H30" s="56"/>
      <c r="I30" s="56"/>
      <c r="J30" s="18"/>
      <c r="K30" s="18"/>
    </row>
    <row r="31" spans="2:23" s="15" customFormat="1" ht="21" customHeight="1" x14ac:dyDescent="0.2">
      <c r="B31" s="30"/>
      <c r="C31" s="31" t="s">
        <v>39</v>
      </c>
      <c r="D31" s="46">
        <v>7</v>
      </c>
      <c r="E31" s="51">
        <v>4</v>
      </c>
      <c r="F31" s="47"/>
      <c r="G31" s="56"/>
      <c r="H31" s="56"/>
      <c r="I31" s="56"/>
      <c r="J31" s="18"/>
      <c r="K31" s="18"/>
    </row>
    <row r="32" spans="2:23" s="15" customFormat="1" ht="28.5" x14ac:dyDescent="0.2">
      <c r="B32" s="35"/>
      <c r="C32" s="31" t="s">
        <v>40</v>
      </c>
      <c r="D32" s="46">
        <v>12</v>
      </c>
      <c r="E32" s="51"/>
      <c r="F32" s="47"/>
      <c r="G32" s="56"/>
      <c r="H32" s="56"/>
      <c r="I32" s="56"/>
      <c r="J32" s="18"/>
      <c r="K32" s="18"/>
      <c r="O32" s="15" t="s">
        <v>2</v>
      </c>
    </row>
    <row r="33" spans="2:20" s="15" customFormat="1" ht="21" customHeight="1" x14ac:dyDescent="0.2">
      <c r="B33" s="59" t="s">
        <v>5</v>
      </c>
      <c r="C33" s="59"/>
      <c r="D33" s="36">
        <f>+D29+D25+D21+D17+D13+D12+D11</f>
        <v>199</v>
      </c>
      <c r="E33" s="36">
        <f>+E29+E25+E21+E17+E13</f>
        <v>43</v>
      </c>
      <c r="F33" s="36">
        <f>+F29+F25+F21+F17+F13</f>
        <v>0</v>
      </c>
      <c r="G33" s="36">
        <f>G13</f>
        <v>14</v>
      </c>
      <c r="H33" s="36">
        <f t="shared" ref="H33:I33" si="0">H13</f>
        <v>11</v>
      </c>
      <c r="I33" s="36">
        <f t="shared" si="0"/>
        <v>2</v>
      </c>
      <c r="J33" s="18"/>
      <c r="K33" s="18"/>
    </row>
    <row r="34" spans="2:20" s="15" customFormat="1" ht="26.25" customHeight="1" x14ac:dyDescent="0.2">
      <c r="B34" s="60" t="s">
        <v>41</v>
      </c>
      <c r="C34" s="60"/>
      <c r="D34" s="60"/>
      <c r="E34" s="60"/>
      <c r="F34" s="60"/>
      <c r="G34" s="60"/>
      <c r="H34" s="60"/>
      <c r="I34" s="60"/>
      <c r="J34" s="18"/>
      <c r="K34" s="18"/>
    </row>
    <row r="35" spans="2:20" s="15" customFormat="1" ht="26.25" customHeight="1" x14ac:dyDescent="0.2">
      <c r="B35" s="16" t="s">
        <v>13</v>
      </c>
      <c r="C35" s="17" t="s">
        <v>42</v>
      </c>
      <c r="D35" s="54">
        <v>1</v>
      </c>
      <c r="E35" s="54"/>
      <c r="F35" s="54"/>
      <c r="G35" s="54"/>
      <c r="H35" s="54"/>
      <c r="I35" s="54"/>
      <c r="J35" s="18"/>
      <c r="K35" s="18"/>
      <c r="O35" s="15" t="s">
        <v>2</v>
      </c>
      <c r="T35" s="19"/>
    </row>
    <row r="36" spans="2:20" s="15" customFormat="1" ht="26.25" customHeight="1" x14ac:dyDescent="0.2">
      <c r="B36" s="37"/>
      <c r="C36" s="38" t="s">
        <v>43</v>
      </c>
      <c r="D36" s="61">
        <v>6</v>
      </c>
      <c r="E36" s="61"/>
      <c r="F36" s="61"/>
      <c r="G36" s="62">
        <v>6</v>
      </c>
      <c r="H36" s="62">
        <v>11</v>
      </c>
      <c r="I36" s="63"/>
      <c r="J36" s="18"/>
      <c r="K36" s="18"/>
      <c r="T36" s="23"/>
    </row>
    <row r="37" spans="2:20" s="15" customFormat="1" ht="26.25" customHeight="1" x14ac:dyDescent="0.2">
      <c r="B37" s="37"/>
      <c r="C37" s="38" t="s">
        <v>57</v>
      </c>
      <c r="D37" s="64">
        <v>1</v>
      </c>
      <c r="E37" s="65"/>
      <c r="F37" s="66"/>
      <c r="G37" s="62"/>
      <c r="H37" s="62"/>
      <c r="I37" s="63"/>
      <c r="J37" s="18"/>
      <c r="K37" s="18"/>
      <c r="T37" s="23"/>
    </row>
    <row r="38" spans="2:20" s="15" customFormat="1" ht="26.25" customHeight="1" x14ac:dyDescent="0.2">
      <c r="B38" s="37"/>
      <c r="C38" s="38" t="s">
        <v>44</v>
      </c>
      <c r="D38" s="46">
        <v>11</v>
      </c>
      <c r="E38" s="52">
        <v>2</v>
      </c>
      <c r="F38" s="46"/>
      <c r="G38" s="62"/>
      <c r="H38" s="62"/>
      <c r="I38" s="63"/>
      <c r="J38" s="18"/>
      <c r="K38" s="18"/>
    </row>
    <row r="39" spans="2:20" s="15" customFormat="1" ht="26.25" customHeight="1" x14ac:dyDescent="0.2">
      <c r="B39" s="37"/>
      <c r="C39" s="38" t="s">
        <v>45</v>
      </c>
      <c r="D39" s="46">
        <v>11</v>
      </c>
      <c r="E39" s="52"/>
      <c r="F39" s="46"/>
      <c r="G39" s="62"/>
      <c r="H39" s="62"/>
      <c r="I39" s="63"/>
      <c r="J39" s="18"/>
      <c r="K39" s="18"/>
    </row>
    <row r="40" spans="2:20" s="15" customFormat="1" ht="26.25" customHeight="1" x14ac:dyDescent="0.2">
      <c r="B40" s="37"/>
      <c r="C40" s="38" t="s">
        <v>46</v>
      </c>
      <c r="D40" s="46">
        <v>7</v>
      </c>
      <c r="E40" s="52">
        <v>3</v>
      </c>
      <c r="F40" s="46"/>
      <c r="G40" s="62"/>
      <c r="H40" s="62"/>
      <c r="I40" s="63"/>
      <c r="J40" s="18"/>
      <c r="K40" s="18"/>
    </row>
    <row r="41" spans="2:20" s="15" customFormat="1" ht="26.25" customHeight="1" x14ac:dyDescent="0.2">
      <c r="B41" s="39"/>
      <c r="C41" s="39" t="s">
        <v>5</v>
      </c>
      <c r="D41" s="40">
        <f>+D40+D39+D38+D36+D35+D37</f>
        <v>37</v>
      </c>
      <c r="E41" s="40">
        <f>+E40+E39+E38</f>
        <v>5</v>
      </c>
      <c r="F41" s="40">
        <f>+F40+F39+F38</f>
        <v>0</v>
      </c>
      <c r="G41" s="40">
        <f>G36</f>
        <v>6</v>
      </c>
      <c r="H41" s="40">
        <f t="shared" ref="H41:I41" si="1">H36</f>
        <v>11</v>
      </c>
      <c r="I41" s="40">
        <f t="shared" si="1"/>
        <v>0</v>
      </c>
      <c r="J41" s="18"/>
      <c r="K41" s="18"/>
      <c r="L41" s="15" t="s">
        <v>2</v>
      </c>
    </row>
    <row r="42" spans="2:20" s="15" customFormat="1" ht="26.25" customHeight="1" x14ac:dyDescent="0.2">
      <c r="B42" s="16" t="s">
        <v>16</v>
      </c>
      <c r="C42" s="17" t="s">
        <v>47</v>
      </c>
      <c r="D42" s="54">
        <v>1</v>
      </c>
      <c r="E42" s="54"/>
      <c r="F42" s="54"/>
      <c r="G42" s="54"/>
      <c r="H42" s="54"/>
      <c r="I42" s="54"/>
      <c r="J42" s="18"/>
      <c r="K42" s="18"/>
    </row>
    <row r="43" spans="2:20" s="15" customFormat="1" ht="26.25" customHeight="1" x14ac:dyDescent="0.2">
      <c r="B43" s="30"/>
      <c r="C43" s="38" t="s">
        <v>44</v>
      </c>
      <c r="D43" s="47">
        <v>11</v>
      </c>
      <c r="E43" s="51">
        <v>3</v>
      </c>
      <c r="F43" s="47"/>
      <c r="G43" s="63">
        <v>4</v>
      </c>
      <c r="H43" s="63">
        <v>9</v>
      </c>
      <c r="I43" s="63"/>
      <c r="J43" s="18"/>
      <c r="K43" s="18"/>
    </row>
    <row r="44" spans="2:20" s="15" customFormat="1" ht="26.25" customHeight="1" x14ac:dyDescent="0.2">
      <c r="B44" s="30"/>
      <c r="C44" s="35" t="s">
        <v>48</v>
      </c>
      <c r="D44" s="47">
        <v>18</v>
      </c>
      <c r="E44" s="51">
        <v>2</v>
      </c>
      <c r="F44" s="47"/>
      <c r="G44" s="63"/>
      <c r="H44" s="63"/>
      <c r="I44" s="63"/>
      <c r="J44" s="18"/>
      <c r="K44" s="18"/>
    </row>
    <row r="45" spans="2:20" s="15" customFormat="1" ht="26.25" customHeight="1" x14ac:dyDescent="0.2">
      <c r="B45" s="30"/>
      <c r="C45" s="35" t="s">
        <v>49</v>
      </c>
      <c r="D45" s="47">
        <v>12</v>
      </c>
      <c r="E45" s="51">
        <v>5</v>
      </c>
      <c r="F45" s="47"/>
      <c r="G45" s="63"/>
      <c r="H45" s="63"/>
      <c r="I45" s="63"/>
      <c r="J45" s="18"/>
      <c r="K45" s="18"/>
    </row>
    <row r="46" spans="2:20" s="15" customFormat="1" ht="26.25" customHeight="1" x14ac:dyDescent="0.2">
      <c r="B46" s="41"/>
      <c r="C46" s="39" t="s">
        <v>5</v>
      </c>
      <c r="D46" s="40">
        <f>+D45+D44+D43+D42</f>
        <v>42</v>
      </c>
      <c r="E46" s="40">
        <f>+E45+E44+E43</f>
        <v>10</v>
      </c>
      <c r="F46" s="40">
        <f>+F45+F44+F43</f>
        <v>0</v>
      </c>
      <c r="G46" s="40">
        <f>G43</f>
        <v>4</v>
      </c>
      <c r="H46" s="40">
        <f t="shared" ref="H46:I46" si="2">H43</f>
        <v>9</v>
      </c>
      <c r="I46" s="40">
        <f t="shared" si="2"/>
        <v>0</v>
      </c>
      <c r="J46" s="18"/>
      <c r="K46" s="18"/>
    </row>
    <row r="47" spans="2:20" s="15" customFormat="1" ht="26.25" customHeight="1" x14ac:dyDescent="0.2">
      <c r="B47" s="16" t="s">
        <v>21</v>
      </c>
      <c r="C47" s="17" t="s">
        <v>50</v>
      </c>
      <c r="D47" s="54">
        <v>1</v>
      </c>
      <c r="E47" s="54"/>
      <c r="F47" s="54"/>
      <c r="G47" s="54"/>
      <c r="H47" s="54"/>
      <c r="I47" s="54"/>
      <c r="J47" s="18"/>
      <c r="K47" s="18"/>
    </row>
    <row r="48" spans="2:20" s="15" customFormat="1" ht="26.25" customHeight="1" x14ac:dyDescent="0.2">
      <c r="B48" s="30"/>
      <c r="C48" s="35" t="s">
        <v>44</v>
      </c>
      <c r="D48" s="47">
        <v>1</v>
      </c>
      <c r="E48" s="51">
        <v>5</v>
      </c>
      <c r="F48" s="47"/>
      <c r="G48" s="63">
        <v>5</v>
      </c>
      <c r="H48" s="63">
        <v>3</v>
      </c>
      <c r="I48" s="63">
        <v>1</v>
      </c>
      <c r="J48" s="18"/>
      <c r="K48" s="18"/>
    </row>
    <row r="49" spans="2:11" s="15" customFormat="1" ht="26.25" customHeight="1" x14ac:dyDescent="0.2">
      <c r="B49" s="30"/>
      <c r="C49" s="35" t="s">
        <v>51</v>
      </c>
      <c r="D49" s="47">
        <v>7</v>
      </c>
      <c r="E49" s="51">
        <v>2</v>
      </c>
      <c r="F49" s="47"/>
      <c r="G49" s="63"/>
      <c r="H49" s="63"/>
      <c r="I49" s="63"/>
      <c r="J49" s="18"/>
      <c r="K49" s="18"/>
    </row>
    <row r="50" spans="2:11" s="15" customFormat="1" ht="26.25" customHeight="1" x14ac:dyDescent="0.2">
      <c r="B50" s="30"/>
      <c r="C50" s="35" t="s">
        <v>52</v>
      </c>
      <c r="D50" s="47">
        <v>4</v>
      </c>
      <c r="E50" s="51">
        <v>2</v>
      </c>
      <c r="F50" s="47"/>
      <c r="G50" s="63"/>
      <c r="H50" s="63"/>
      <c r="I50" s="63"/>
      <c r="J50" s="18"/>
      <c r="K50" s="18"/>
    </row>
    <row r="51" spans="2:11" s="15" customFormat="1" ht="26.25" customHeight="1" x14ac:dyDescent="0.2">
      <c r="B51" s="41"/>
      <c r="C51" s="39" t="s">
        <v>5</v>
      </c>
      <c r="D51" s="40">
        <f>+D50+D49+D48+D47</f>
        <v>13</v>
      </c>
      <c r="E51" s="40">
        <f>+E50+E49+E48</f>
        <v>9</v>
      </c>
      <c r="F51" s="40">
        <f>+F50+F49+F48</f>
        <v>0</v>
      </c>
      <c r="G51" s="40">
        <f>G48</f>
        <v>5</v>
      </c>
      <c r="H51" s="40">
        <f t="shared" ref="H51:I51" si="3">H48</f>
        <v>3</v>
      </c>
      <c r="I51" s="40">
        <f t="shared" si="3"/>
        <v>1</v>
      </c>
      <c r="J51" s="18"/>
      <c r="K51" s="18"/>
    </row>
    <row r="52" spans="2:11" s="15" customFormat="1" ht="26.25" customHeight="1" x14ac:dyDescent="0.2">
      <c r="B52" s="60" t="s">
        <v>53</v>
      </c>
      <c r="C52" s="60"/>
      <c r="D52" s="40">
        <f>+D51+D46+D41</f>
        <v>92</v>
      </c>
      <c r="E52" s="40">
        <f t="shared" ref="E52:F52" si="4">+E51+E46+E41</f>
        <v>24</v>
      </c>
      <c r="F52" s="40">
        <f t="shared" si="4"/>
        <v>0</v>
      </c>
      <c r="G52" s="42">
        <f>+G51+G46+G41</f>
        <v>15</v>
      </c>
      <c r="H52" s="42">
        <f t="shared" ref="H52:I52" si="5">+H51+H46+H41</f>
        <v>23</v>
      </c>
      <c r="I52" s="42">
        <f t="shared" si="5"/>
        <v>1</v>
      </c>
      <c r="J52" s="18"/>
      <c r="K52" s="18"/>
    </row>
    <row r="53" spans="2:11" s="15" customFormat="1" ht="15" customHeight="1" x14ac:dyDescent="0.2">
      <c r="D53" s="43"/>
      <c r="E53" s="43"/>
      <c r="F53" s="43"/>
      <c r="G53" s="43"/>
      <c r="H53" s="43"/>
      <c r="I53" s="43"/>
    </row>
    <row r="54" spans="2:11" s="18" customFormat="1" ht="15" customHeight="1" x14ac:dyDescent="0.2">
      <c r="D54" s="44">
        <f>+D52+D33</f>
        <v>291</v>
      </c>
      <c r="E54" s="44">
        <f t="shared" ref="E54:I54" si="6">+E52+E33</f>
        <v>67</v>
      </c>
      <c r="F54" s="44">
        <f t="shared" si="6"/>
        <v>0</v>
      </c>
      <c r="G54" s="44">
        <f t="shared" si="6"/>
        <v>29</v>
      </c>
      <c r="H54" s="44">
        <f t="shared" si="6"/>
        <v>34</v>
      </c>
      <c r="I54" s="44">
        <f t="shared" si="6"/>
        <v>3</v>
      </c>
    </row>
    <row r="55" spans="2:11" s="18" customFormat="1" ht="15" customHeight="1" x14ac:dyDescent="0.2">
      <c r="C55" s="18" t="s">
        <v>58</v>
      </c>
      <c r="D55" s="44"/>
      <c r="E55" s="44"/>
      <c r="F55" s="44"/>
      <c r="G55" s="44"/>
      <c r="H55" s="44"/>
      <c r="I55" s="44"/>
    </row>
    <row r="56" spans="2:11" s="18" customFormat="1" ht="15" customHeight="1" x14ac:dyDescent="0.2">
      <c r="D56" s="44"/>
      <c r="E56" s="44"/>
      <c r="F56" s="44"/>
      <c r="G56" s="44"/>
      <c r="H56" s="44"/>
      <c r="I56" s="44"/>
    </row>
    <row r="57" spans="2:11" s="18" customFormat="1" ht="15" customHeight="1" x14ac:dyDescent="0.2">
      <c r="D57" s="44"/>
      <c r="E57" s="44"/>
      <c r="F57" s="44"/>
      <c r="G57" s="44"/>
      <c r="H57" s="44"/>
      <c r="I57" s="44"/>
    </row>
    <row r="58" spans="2:11" s="18" customFormat="1" ht="15" customHeight="1" x14ac:dyDescent="0.2">
      <c r="D58" s="44"/>
      <c r="E58" s="44"/>
      <c r="F58" s="44"/>
      <c r="G58" s="44"/>
      <c r="H58" s="44"/>
      <c r="I58" s="44"/>
    </row>
    <row r="59" spans="2:11" s="18" customFormat="1" ht="15" customHeight="1" x14ac:dyDescent="0.2">
      <c r="D59" s="44"/>
      <c r="E59" s="44"/>
      <c r="F59" s="44"/>
      <c r="G59" s="44"/>
      <c r="H59" s="44"/>
      <c r="I59" s="44"/>
    </row>
    <row r="60" spans="2:11" ht="15" customHeight="1" x14ac:dyDescent="0.2"/>
    <row r="61" spans="2:11" ht="15" customHeight="1" x14ac:dyDescent="0.2"/>
    <row r="62" spans="2:11" ht="15" customHeight="1" x14ac:dyDescent="0.2"/>
    <row r="63" spans="2:11" ht="15" customHeight="1" x14ac:dyDescent="0.2"/>
    <row r="64" spans="2:11" ht="15" customHeight="1" x14ac:dyDescent="0.2"/>
    <row r="65" ht="15" customHeight="1" x14ac:dyDescent="0.2"/>
    <row r="66" ht="15" customHeight="1" x14ac:dyDescent="0.2"/>
    <row r="67" ht="18.7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</sheetData>
  <mergeCells count="29">
    <mergeCell ref="B52:C52"/>
    <mergeCell ref="D37:F37"/>
    <mergeCell ref="D42:I42"/>
    <mergeCell ref="G43:G45"/>
    <mergeCell ref="H43:H45"/>
    <mergeCell ref="I43:I45"/>
    <mergeCell ref="D47:I47"/>
    <mergeCell ref="G48:G50"/>
    <mergeCell ref="H48:H50"/>
    <mergeCell ref="I48:I50"/>
    <mergeCell ref="B33:C33"/>
    <mergeCell ref="B34:I34"/>
    <mergeCell ref="D35:I35"/>
    <mergeCell ref="D36:F36"/>
    <mergeCell ref="G36:G40"/>
    <mergeCell ref="H36:H40"/>
    <mergeCell ref="I36:I40"/>
    <mergeCell ref="D12:I12"/>
    <mergeCell ref="G13:G32"/>
    <mergeCell ref="H13:H32"/>
    <mergeCell ref="I13:I32"/>
    <mergeCell ref="E14:E15"/>
    <mergeCell ref="F14:F15"/>
    <mergeCell ref="D11:I11"/>
    <mergeCell ref="B7:B9"/>
    <mergeCell ref="C7:C9"/>
    <mergeCell ref="D7:F8"/>
    <mergeCell ref="G7:I8"/>
    <mergeCell ref="B10:I10"/>
  </mergeCells>
  <printOptions horizontalCentered="1"/>
  <pageMargins left="0.43307086614173229" right="0.27559055118110237" top="0.82677165354330717" bottom="0.74803149606299213" header="0.31496062992125984" footer="0.31496062992125984"/>
  <pageSetup paperSize="10000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W78"/>
  <sheetViews>
    <sheetView tabSelected="1" view="pageBreakPreview" zoomScale="80" zoomScaleNormal="100" zoomScaleSheetLayoutView="80" workbookViewId="0">
      <selection activeCell="Q21" sqref="Q21"/>
    </sheetView>
  </sheetViews>
  <sheetFormatPr defaultColWidth="9.140625" defaultRowHeight="12.75" x14ac:dyDescent="0.2"/>
  <cols>
    <col min="1" max="1" width="2" style="1" customWidth="1"/>
    <col min="2" max="2" width="5.7109375" style="1" customWidth="1"/>
    <col min="3" max="3" width="60.85546875" style="1" customWidth="1"/>
    <col min="4" max="6" width="10.140625" style="45" customWidth="1"/>
    <col min="7" max="7" width="10.5703125" style="45" customWidth="1"/>
    <col min="8" max="8" width="10.85546875" style="45" customWidth="1"/>
    <col min="9" max="9" width="7.7109375" style="45" customWidth="1"/>
    <col min="10" max="11" width="9.140625" style="1"/>
    <col min="12" max="12" width="19" style="1" customWidth="1"/>
    <col min="13" max="14" width="9.140625" style="1" hidden="1" customWidth="1"/>
    <col min="15" max="15" width="12.7109375" style="1" customWidth="1"/>
    <col min="16" max="16" width="5.42578125" style="1" customWidth="1"/>
    <col min="17" max="19" width="9.140625" style="1"/>
    <col min="20" max="20" width="15.42578125" style="1" customWidth="1"/>
    <col min="21" max="21" width="12.7109375" style="1" bestFit="1" customWidth="1"/>
    <col min="22" max="23" width="9.140625" style="1"/>
    <col min="24" max="24" width="16.7109375" style="1" customWidth="1"/>
    <col min="25" max="256" width="9.140625" style="1"/>
    <col min="257" max="257" width="2" style="1" customWidth="1"/>
    <col min="258" max="258" width="5.7109375" style="1" customWidth="1"/>
    <col min="259" max="259" width="60.85546875" style="1" customWidth="1"/>
    <col min="260" max="262" width="10.140625" style="1" customWidth="1"/>
    <col min="263" max="263" width="9" style="1" bestFit="1" customWidth="1"/>
    <col min="264" max="264" width="10.85546875" style="1" customWidth="1"/>
    <col min="265" max="265" width="7" style="1" customWidth="1"/>
    <col min="266" max="267" width="9.140625" style="1"/>
    <col min="268" max="268" width="19" style="1" customWidth="1"/>
    <col min="269" max="270" width="0" style="1" hidden="1" customWidth="1"/>
    <col min="271" max="271" width="12.7109375" style="1" customWidth="1"/>
    <col min="272" max="272" width="5.42578125" style="1" customWidth="1"/>
    <col min="273" max="275" width="9.140625" style="1"/>
    <col min="276" max="276" width="15.42578125" style="1" customWidth="1"/>
    <col min="277" max="277" width="12.7109375" style="1" bestFit="1" customWidth="1"/>
    <col min="278" max="279" width="9.140625" style="1"/>
    <col min="280" max="280" width="16.7109375" style="1" customWidth="1"/>
    <col min="281" max="512" width="9.140625" style="1"/>
    <col min="513" max="513" width="2" style="1" customWidth="1"/>
    <col min="514" max="514" width="5.7109375" style="1" customWidth="1"/>
    <col min="515" max="515" width="60.85546875" style="1" customWidth="1"/>
    <col min="516" max="518" width="10.140625" style="1" customWidth="1"/>
    <col min="519" max="519" width="9" style="1" bestFit="1" customWidth="1"/>
    <col min="520" max="520" width="10.85546875" style="1" customWidth="1"/>
    <col min="521" max="521" width="7" style="1" customWidth="1"/>
    <col min="522" max="523" width="9.140625" style="1"/>
    <col min="524" max="524" width="19" style="1" customWidth="1"/>
    <col min="525" max="526" width="0" style="1" hidden="1" customWidth="1"/>
    <col min="527" max="527" width="12.7109375" style="1" customWidth="1"/>
    <col min="528" max="528" width="5.42578125" style="1" customWidth="1"/>
    <col min="529" max="531" width="9.140625" style="1"/>
    <col min="532" max="532" width="15.42578125" style="1" customWidth="1"/>
    <col min="533" max="533" width="12.7109375" style="1" bestFit="1" customWidth="1"/>
    <col min="534" max="535" width="9.140625" style="1"/>
    <col min="536" max="536" width="16.7109375" style="1" customWidth="1"/>
    <col min="537" max="768" width="9.140625" style="1"/>
    <col min="769" max="769" width="2" style="1" customWidth="1"/>
    <col min="770" max="770" width="5.7109375" style="1" customWidth="1"/>
    <col min="771" max="771" width="60.85546875" style="1" customWidth="1"/>
    <col min="772" max="774" width="10.140625" style="1" customWidth="1"/>
    <col min="775" max="775" width="9" style="1" bestFit="1" customWidth="1"/>
    <col min="776" max="776" width="10.85546875" style="1" customWidth="1"/>
    <col min="777" max="777" width="7" style="1" customWidth="1"/>
    <col min="778" max="779" width="9.140625" style="1"/>
    <col min="780" max="780" width="19" style="1" customWidth="1"/>
    <col min="781" max="782" width="0" style="1" hidden="1" customWidth="1"/>
    <col min="783" max="783" width="12.7109375" style="1" customWidth="1"/>
    <col min="784" max="784" width="5.42578125" style="1" customWidth="1"/>
    <col min="785" max="787" width="9.140625" style="1"/>
    <col min="788" max="788" width="15.42578125" style="1" customWidth="1"/>
    <col min="789" max="789" width="12.7109375" style="1" bestFit="1" customWidth="1"/>
    <col min="790" max="791" width="9.140625" style="1"/>
    <col min="792" max="792" width="16.7109375" style="1" customWidth="1"/>
    <col min="793" max="1024" width="9.140625" style="1"/>
    <col min="1025" max="1025" width="2" style="1" customWidth="1"/>
    <col min="1026" max="1026" width="5.7109375" style="1" customWidth="1"/>
    <col min="1027" max="1027" width="60.85546875" style="1" customWidth="1"/>
    <col min="1028" max="1030" width="10.140625" style="1" customWidth="1"/>
    <col min="1031" max="1031" width="9" style="1" bestFit="1" customWidth="1"/>
    <col min="1032" max="1032" width="10.85546875" style="1" customWidth="1"/>
    <col min="1033" max="1033" width="7" style="1" customWidth="1"/>
    <col min="1034" max="1035" width="9.140625" style="1"/>
    <col min="1036" max="1036" width="19" style="1" customWidth="1"/>
    <col min="1037" max="1038" width="0" style="1" hidden="1" customWidth="1"/>
    <col min="1039" max="1039" width="12.7109375" style="1" customWidth="1"/>
    <col min="1040" max="1040" width="5.42578125" style="1" customWidth="1"/>
    <col min="1041" max="1043" width="9.140625" style="1"/>
    <col min="1044" max="1044" width="15.42578125" style="1" customWidth="1"/>
    <col min="1045" max="1045" width="12.7109375" style="1" bestFit="1" customWidth="1"/>
    <col min="1046" max="1047" width="9.140625" style="1"/>
    <col min="1048" max="1048" width="16.7109375" style="1" customWidth="1"/>
    <col min="1049" max="1280" width="9.140625" style="1"/>
    <col min="1281" max="1281" width="2" style="1" customWidth="1"/>
    <col min="1282" max="1282" width="5.7109375" style="1" customWidth="1"/>
    <col min="1283" max="1283" width="60.85546875" style="1" customWidth="1"/>
    <col min="1284" max="1286" width="10.140625" style="1" customWidth="1"/>
    <col min="1287" max="1287" width="9" style="1" bestFit="1" customWidth="1"/>
    <col min="1288" max="1288" width="10.85546875" style="1" customWidth="1"/>
    <col min="1289" max="1289" width="7" style="1" customWidth="1"/>
    <col min="1290" max="1291" width="9.140625" style="1"/>
    <col min="1292" max="1292" width="19" style="1" customWidth="1"/>
    <col min="1293" max="1294" width="0" style="1" hidden="1" customWidth="1"/>
    <col min="1295" max="1295" width="12.7109375" style="1" customWidth="1"/>
    <col min="1296" max="1296" width="5.42578125" style="1" customWidth="1"/>
    <col min="1297" max="1299" width="9.140625" style="1"/>
    <col min="1300" max="1300" width="15.42578125" style="1" customWidth="1"/>
    <col min="1301" max="1301" width="12.7109375" style="1" bestFit="1" customWidth="1"/>
    <col min="1302" max="1303" width="9.140625" style="1"/>
    <col min="1304" max="1304" width="16.7109375" style="1" customWidth="1"/>
    <col min="1305" max="1536" width="9.140625" style="1"/>
    <col min="1537" max="1537" width="2" style="1" customWidth="1"/>
    <col min="1538" max="1538" width="5.7109375" style="1" customWidth="1"/>
    <col min="1539" max="1539" width="60.85546875" style="1" customWidth="1"/>
    <col min="1540" max="1542" width="10.140625" style="1" customWidth="1"/>
    <col min="1543" max="1543" width="9" style="1" bestFit="1" customWidth="1"/>
    <col min="1544" max="1544" width="10.85546875" style="1" customWidth="1"/>
    <col min="1545" max="1545" width="7" style="1" customWidth="1"/>
    <col min="1546" max="1547" width="9.140625" style="1"/>
    <col min="1548" max="1548" width="19" style="1" customWidth="1"/>
    <col min="1549" max="1550" width="0" style="1" hidden="1" customWidth="1"/>
    <col min="1551" max="1551" width="12.7109375" style="1" customWidth="1"/>
    <col min="1552" max="1552" width="5.42578125" style="1" customWidth="1"/>
    <col min="1553" max="1555" width="9.140625" style="1"/>
    <col min="1556" max="1556" width="15.42578125" style="1" customWidth="1"/>
    <col min="1557" max="1557" width="12.7109375" style="1" bestFit="1" customWidth="1"/>
    <col min="1558" max="1559" width="9.140625" style="1"/>
    <col min="1560" max="1560" width="16.7109375" style="1" customWidth="1"/>
    <col min="1561" max="1792" width="9.140625" style="1"/>
    <col min="1793" max="1793" width="2" style="1" customWidth="1"/>
    <col min="1794" max="1794" width="5.7109375" style="1" customWidth="1"/>
    <col min="1795" max="1795" width="60.85546875" style="1" customWidth="1"/>
    <col min="1796" max="1798" width="10.140625" style="1" customWidth="1"/>
    <col min="1799" max="1799" width="9" style="1" bestFit="1" customWidth="1"/>
    <col min="1800" max="1800" width="10.85546875" style="1" customWidth="1"/>
    <col min="1801" max="1801" width="7" style="1" customWidth="1"/>
    <col min="1802" max="1803" width="9.140625" style="1"/>
    <col min="1804" max="1804" width="19" style="1" customWidth="1"/>
    <col min="1805" max="1806" width="0" style="1" hidden="1" customWidth="1"/>
    <col min="1807" max="1807" width="12.7109375" style="1" customWidth="1"/>
    <col min="1808" max="1808" width="5.42578125" style="1" customWidth="1"/>
    <col min="1809" max="1811" width="9.140625" style="1"/>
    <col min="1812" max="1812" width="15.42578125" style="1" customWidth="1"/>
    <col min="1813" max="1813" width="12.7109375" style="1" bestFit="1" customWidth="1"/>
    <col min="1814" max="1815" width="9.140625" style="1"/>
    <col min="1816" max="1816" width="16.7109375" style="1" customWidth="1"/>
    <col min="1817" max="2048" width="9.140625" style="1"/>
    <col min="2049" max="2049" width="2" style="1" customWidth="1"/>
    <col min="2050" max="2050" width="5.7109375" style="1" customWidth="1"/>
    <col min="2051" max="2051" width="60.85546875" style="1" customWidth="1"/>
    <col min="2052" max="2054" width="10.140625" style="1" customWidth="1"/>
    <col min="2055" max="2055" width="9" style="1" bestFit="1" customWidth="1"/>
    <col min="2056" max="2056" width="10.85546875" style="1" customWidth="1"/>
    <col min="2057" max="2057" width="7" style="1" customWidth="1"/>
    <col min="2058" max="2059" width="9.140625" style="1"/>
    <col min="2060" max="2060" width="19" style="1" customWidth="1"/>
    <col min="2061" max="2062" width="0" style="1" hidden="1" customWidth="1"/>
    <col min="2063" max="2063" width="12.7109375" style="1" customWidth="1"/>
    <col min="2064" max="2064" width="5.42578125" style="1" customWidth="1"/>
    <col min="2065" max="2067" width="9.140625" style="1"/>
    <col min="2068" max="2068" width="15.42578125" style="1" customWidth="1"/>
    <col min="2069" max="2069" width="12.7109375" style="1" bestFit="1" customWidth="1"/>
    <col min="2070" max="2071" width="9.140625" style="1"/>
    <col min="2072" max="2072" width="16.7109375" style="1" customWidth="1"/>
    <col min="2073" max="2304" width="9.140625" style="1"/>
    <col min="2305" max="2305" width="2" style="1" customWidth="1"/>
    <col min="2306" max="2306" width="5.7109375" style="1" customWidth="1"/>
    <col min="2307" max="2307" width="60.85546875" style="1" customWidth="1"/>
    <col min="2308" max="2310" width="10.140625" style="1" customWidth="1"/>
    <col min="2311" max="2311" width="9" style="1" bestFit="1" customWidth="1"/>
    <col min="2312" max="2312" width="10.85546875" style="1" customWidth="1"/>
    <col min="2313" max="2313" width="7" style="1" customWidth="1"/>
    <col min="2314" max="2315" width="9.140625" style="1"/>
    <col min="2316" max="2316" width="19" style="1" customWidth="1"/>
    <col min="2317" max="2318" width="0" style="1" hidden="1" customWidth="1"/>
    <col min="2319" max="2319" width="12.7109375" style="1" customWidth="1"/>
    <col min="2320" max="2320" width="5.42578125" style="1" customWidth="1"/>
    <col min="2321" max="2323" width="9.140625" style="1"/>
    <col min="2324" max="2324" width="15.42578125" style="1" customWidth="1"/>
    <col min="2325" max="2325" width="12.7109375" style="1" bestFit="1" customWidth="1"/>
    <col min="2326" max="2327" width="9.140625" style="1"/>
    <col min="2328" max="2328" width="16.7109375" style="1" customWidth="1"/>
    <col min="2329" max="2560" width="9.140625" style="1"/>
    <col min="2561" max="2561" width="2" style="1" customWidth="1"/>
    <col min="2562" max="2562" width="5.7109375" style="1" customWidth="1"/>
    <col min="2563" max="2563" width="60.85546875" style="1" customWidth="1"/>
    <col min="2564" max="2566" width="10.140625" style="1" customWidth="1"/>
    <col min="2567" max="2567" width="9" style="1" bestFit="1" customWidth="1"/>
    <col min="2568" max="2568" width="10.85546875" style="1" customWidth="1"/>
    <col min="2569" max="2569" width="7" style="1" customWidth="1"/>
    <col min="2570" max="2571" width="9.140625" style="1"/>
    <col min="2572" max="2572" width="19" style="1" customWidth="1"/>
    <col min="2573" max="2574" width="0" style="1" hidden="1" customWidth="1"/>
    <col min="2575" max="2575" width="12.7109375" style="1" customWidth="1"/>
    <col min="2576" max="2576" width="5.42578125" style="1" customWidth="1"/>
    <col min="2577" max="2579" width="9.140625" style="1"/>
    <col min="2580" max="2580" width="15.42578125" style="1" customWidth="1"/>
    <col min="2581" max="2581" width="12.7109375" style="1" bestFit="1" customWidth="1"/>
    <col min="2582" max="2583" width="9.140625" style="1"/>
    <col min="2584" max="2584" width="16.7109375" style="1" customWidth="1"/>
    <col min="2585" max="2816" width="9.140625" style="1"/>
    <col min="2817" max="2817" width="2" style="1" customWidth="1"/>
    <col min="2818" max="2818" width="5.7109375" style="1" customWidth="1"/>
    <col min="2819" max="2819" width="60.85546875" style="1" customWidth="1"/>
    <col min="2820" max="2822" width="10.140625" style="1" customWidth="1"/>
    <col min="2823" max="2823" width="9" style="1" bestFit="1" customWidth="1"/>
    <col min="2824" max="2824" width="10.85546875" style="1" customWidth="1"/>
    <col min="2825" max="2825" width="7" style="1" customWidth="1"/>
    <col min="2826" max="2827" width="9.140625" style="1"/>
    <col min="2828" max="2828" width="19" style="1" customWidth="1"/>
    <col min="2829" max="2830" width="0" style="1" hidden="1" customWidth="1"/>
    <col min="2831" max="2831" width="12.7109375" style="1" customWidth="1"/>
    <col min="2832" max="2832" width="5.42578125" style="1" customWidth="1"/>
    <col min="2833" max="2835" width="9.140625" style="1"/>
    <col min="2836" max="2836" width="15.42578125" style="1" customWidth="1"/>
    <col min="2837" max="2837" width="12.7109375" style="1" bestFit="1" customWidth="1"/>
    <col min="2838" max="2839" width="9.140625" style="1"/>
    <col min="2840" max="2840" width="16.7109375" style="1" customWidth="1"/>
    <col min="2841" max="3072" width="9.140625" style="1"/>
    <col min="3073" max="3073" width="2" style="1" customWidth="1"/>
    <col min="3074" max="3074" width="5.7109375" style="1" customWidth="1"/>
    <col min="3075" max="3075" width="60.85546875" style="1" customWidth="1"/>
    <col min="3076" max="3078" width="10.140625" style="1" customWidth="1"/>
    <col min="3079" max="3079" width="9" style="1" bestFit="1" customWidth="1"/>
    <col min="3080" max="3080" width="10.85546875" style="1" customWidth="1"/>
    <col min="3081" max="3081" width="7" style="1" customWidth="1"/>
    <col min="3082" max="3083" width="9.140625" style="1"/>
    <col min="3084" max="3084" width="19" style="1" customWidth="1"/>
    <col min="3085" max="3086" width="0" style="1" hidden="1" customWidth="1"/>
    <col min="3087" max="3087" width="12.7109375" style="1" customWidth="1"/>
    <col min="3088" max="3088" width="5.42578125" style="1" customWidth="1"/>
    <col min="3089" max="3091" width="9.140625" style="1"/>
    <col min="3092" max="3092" width="15.42578125" style="1" customWidth="1"/>
    <col min="3093" max="3093" width="12.7109375" style="1" bestFit="1" customWidth="1"/>
    <col min="3094" max="3095" width="9.140625" style="1"/>
    <col min="3096" max="3096" width="16.7109375" style="1" customWidth="1"/>
    <col min="3097" max="3328" width="9.140625" style="1"/>
    <col min="3329" max="3329" width="2" style="1" customWidth="1"/>
    <col min="3330" max="3330" width="5.7109375" style="1" customWidth="1"/>
    <col min="3331" max="3331" width="60.85546875" style="1" customWidth="1"/>
    <col min="3332" max="3334" width="10.140625" style="1" customWidth="1"/>
    <col min="3335" max="3335" width="9" style="1" bestFit="1" customWidth="1"/>
    <col min="3336" max="3336" width="10.85546875" style="1" customWidth="1"/>
    <col min="3337" max="3337" width="7" style="1" customWidth="1"/>
    <col min="3338" max="3339" width="9.140625" style="1"/>
    <col min="3340" max="3340" width="19" style="1" customWidth="1"/>
    <col min="3341" max="3342" width="0" style="1" hidden="1" customWidth="1"/>
    <col min="3343" max="3343" width="12.7109375" style="1" customWidth="1"/>
    <col min="3344" max="3344" width="5.42578125" style="1" customWidth="1"/>
    <col min="3345" max="3347" width="9.140625" style="1"/>
    <col min="3348" max="3348" width="15.42578125" style="1" customWidth="1"/>
    <col min="3349" max="3349" width="12.7109375" style="1" bestFit="1" customWidth="1"/>
    <col min="3350" max="3351" width="9.140625" style="1"/>
    <col min="3352" max="3352" width="16.7109375" style="1" customWidth="1"/>
    <col min="3353" max="3584" width="9.140625" style="1"/>
    <col min="3585" max="3585" width="2" style="1" customWidth="1"/>
    <col min="3586" max="3586" width="5.7109375" style="1" customWidth="1"/>
    <col min="3587" max="3587" width="60.85546875" style="1" customWidth="1"/>
    <col min="3588" max="3590" width="10.140625" style="1" customWidth="1"/>
    <col min="3591" max="3591" width="9" style="1" bestFit="1" customWidth="1"/>
    <col min="3592" max="3592" width="10.85546875" style="1" customWidth="1"/>
    <col min="3593" max="3593" width="7" style="1" customWidth="1"/>
    <col min="3594" max="3595" width="9.140625" style="1"/>
    <col min="3596" max="3596" width="19" style="1" customWidth="1"/>
    <col min="3597" max="3598" width="0" style="1" hidden="1" customWidth="1"/>
    <col min="3599" max="3599" width="12.7109375" style="1" customWidth="1"/>
    <col min="3600" max="3600" width="5.42578125" style="1" customWidth="1"/>
    <col min="3601" max="3603" width="9.140625" style="1"/>
    <col min="3604" max="3604" width="15.42578125" style="1" customWidth="1"/>
    <col min="3605" max="3605" width="12.7109375" style="1" bestFit="1" customWidth="1"/>
    <col min="3606" max="3607" width="9.140625" style="1"/>
    <col min="3608" max="3608" width="16.7109375" style="1" customWidth="1"/>
    <col min="3609" max="3840" width="9.140625" style="1"/>
    <col min="3841" max="3841" width="2" style="1" customWidth="1"/>
    <col min="3842" max="3842" width="5.7109375" style="1" customWidth="1"/>
    <col min="3843" max="3843" width="60.85546875" style="1" customWidth="1"/>
    <col min="3844" max="3846" width="10.140625" style="1" customWidth="1"/>
    <col min="3847" max="3847" width="9" style="1" bestFit="1" customWidth="1"/>
    <col min="3848" max="3848" width="10.85546875" style="1" customWidth="1"/>
    <col min="3849" max="3849" width="7" style="1" customWidth="1"/>
    <col min="3850" max="3851" width="9.140625" style="1"/>
    <col min="3852" max="3852" width="19" style="1" customWidth="1"/>
    <col min="3853" max="3854" width="0" style="1" hidden="1" customWidth="1"/>
    <col min="3855" max="3855" width="12.7109375" style="1" customWidth="1"/>
    <col min="3856" max="3856" width="5.42578125" style="1" customWidth="1"/>
    <col min="3857" max="3859" width="9.140625" style="1"/>
    <col min="3860" max="3860" width="15.42578125" style="1" customWidth="1"/>
    <col min="3861" max="3861" width="12.7109375" style="1" bestFit="1" customWidth="1"/>
    <col min="3862" max="3863" width="9.140625" style="1"/>
    <col min="3864" max="3864" width="16.7109375" style="1" customWidth="1"/>
    <col min="3865" max="4096" width="9.140625" style="1"/>
    <col min="4097" max="4097" width="2" style="1" customWidth="1"/>
    <col min="4098" max="4098" width="5.7109375" style="1" customWidth="1"/>
    <col min="4099" max="4099" width="60.85546875" style="1" customWidth="1"/>
    <col min="4100" max="4102" width="10.140625" style="1" customWidth="1"/>
    <col min="4103" max="4103" width="9" style="1" bestFit="1" customWidth="1"/>
    <col min="4104" max="4104" width="10.85546875" style="1" customWidth="1"/>
    <col min="4105" max="4105" width="7" style="1" customWidth="1"/>
    <col min="4106" max="4107" width="9.140625" style="1"/>
    <col min="4108" max="4108" width="19" style="1" customWidth="1"/>
    <col min="4109" max="4110" width="0" style="1" hidden="1" customWidth="1"/>
    <col min="4111" max="4111" width="12.7109375" style="1" customWidth="1"/>
    <col min="4112" max="4112" width="5.42578125" style="1" customWidth="1"/>
    <col min="4113" max="4115" width="9.140625" style="1"/>
    <col min="4116" max="4116" width="15.42578125" style="1" customWidth="1"/>
    <col min="4117" max="4117" width="12.7109375" style="1" bestFit="1" customWidth="1"/>
    <col min="4118" max="4119" width="9.140625" style="1"/>
    <col min="4120" max="4120" width="16.7109375" style="1" customWidth="1"/>
    <col min="4121" max="4352" width="9.140625" style="1"/>
    <col min="4353" max="4353" width="2" style="1" customWidth="1"/>
    <col min="4354" max="4354" width="5.7109375" style="1" customWidth="1"/>
    <col min="4355" max="4355" width="60.85546875" style="1" customWidth="1"/>
    <col min="4356" max="4358" width="10.140625" style="1" customWidth="1"/>
    <col min="4359" max="4359" width="9" style="1" bestFit="1" customWidth="1"/>
    <col min="4360" max="4360" width="10.85546875" style="1" customWidth="1"/>
    <col min="4361" max="4361" width="7" style="1" customWidth="1"/>
    <col min="4362" max="4363" width="9.140625" style="1"/>
    <col min="4364" max="4364" width="19" style="1" customWidth="1"/>
    <col min="4365" max="4366" width="0" style="1" hidden="1" customWidth="1"/>
    <col min="4367" max="4367" width="12.7109375" style="1" customWidth="1"/>
    <col min="4368" max="4368" width="5.42578125" style="1" customWidth="1"/>
    <col min="4369" max="4371" width="9.140625" style="1"/>
    <col min="4372" max="4372" width="15.42578125" style="1" customWidth="1"/>
    <col min="4373" max="4373" width="12.7109375" style="1" bestFit="1" customWidth="1"/>
    <col min="4374" max="4375" width="9.140625" style="1"/>
    <col min="4376" max="4376" width="16.7109375" style="1" customWidth="1"/>
    <col min="4377" max="4608" width="9.140625" style="1"/>
    <col min="4609" max="4609" width="2" style="1" customWidth="1"/>
    <col min="4610" max="4610" width="5.7109375" style="1" customWidth="1"/>
    <col min="4611" max="4611" width="60.85546875" style="1" customWidth="1"/>
    <col min="4612" max="4614" width="10.140625" style="1" customWidth="1"/>
    <col min="4615" max="4615" width="9" style="1" bestFit="1" customWidth="1"/>
    <col min="4616" max="4616" width="10.85546875" style="1" customWidth="1"/>
    <col min="4617" max="4617" width="7" style="1" customWidth="1"/>
    <col min="4618" max="4619" width="9.140625" style="1"/>
    <col min="4620" max="4620" width="19" style="1" customWidth="1"/>
    <col min="4621" max="4622" width="0" style="1" hidden="1" customWidth="1"/>
    <col min="4623" max="4623" width="12.7109375" style="1" customWidth="1"/>
    <col min="4624" max="4624" width="5.42578125" style="1" customWidth="1"/>
    <col min="4625" max="4627" width="9.140625" style="1"/>
    <col min="4628" max="4628" width="15.42578125" style="1" customWidth="1"/>
    <col min="4629" max="4629" width="12.7109375" style="1" bestFit="1" customWidth="1"/>
    <col min="4630" max="4631" width="9.140625" style="1"/>
    <col min="4632" max="4632" width="16.7109375" style="1" customWidth="1"/>
    <col min="4633" max="4864" width="9.140625" style="1"/>
    <col min="4865" max="4865" width="2" style="1" customWidth="1"/>
    <col min="4866" max="4866" width="5.7109375" style="1" customWidth="1"/>
    <col min="4867" max="4867" width="60.85546875" style="1" customWidth="1"/>
    <col min="4868" max="4870" width="10.140625" style="1" customWidth="1"/>
    <col min="4871" max="4871" width="9" style="1" bestFit="1" customWidth="1"/>
    <col min="4872" max="4872" width="10.85546875" style="1" customWidth="1"/>
    <col min="4873" max="4873" width="7" style="1" customWidth="1"/>
    <col min="4874" max="4875" width="9.140625" style="1"/>
    <col min="4876" max="4876" width="19" style="1" customWidth="1"/>
    <col min="4877" max="4878" width="0" style="1" hidden="1" customWidth="1"/>
    <col min="4879" max="4879" width="12.7109375" style="1" customWidth="1"/>
    <col min="4880" max="4880" width="5.42578125" style="1" customWidth="1"/>
    <col min="4881" max="4883" width="9.140625" style="1"/>
    <col min="4884" max="4884" width="15.42578125" style="1" customWidth="1"/>
    <col min="4885" max="4885" width="12.7109375" style="1" bestFit="1" customWidth="1"/>
    <col min="4886" max="4887" width="9.140625" style="1"/>
    <col min="4888" max="4888" width="16.7109375" style="1" customWidth="1"/>
    <col min="4889" max="5120" width="9.140625" style="1"/>
    <col min="5121" max="5121" width="2" style="1" customWidth="1"/>
    <col min="5122" max="5122" width="5.7109375" style="1" customWidth="1"/>
    <col min="5123" max="5123" width="60.85546875" style="1" customWidth="1"/>
    <col min="5124" max="5126" width="10.140625" style="1" customWidth="1"/>
    <col min="5127" max="5127" width="9" style="1" bestFit="1" customWidth="1"/>
    <col min="5128" max="5128" width="10.85546875" style="1" customWidth="1"/>
    <col min="5129" max="5129" width="7" style="1" customWidth="1"/>
    <col min="5130" max="5131" width="9.140625" style="1"/>
    <col min="5132" max="5132" width="19" style="1" customWidth="1"/>
    <col min="5133" max="5134" width="0" style="1" hidden="1" customWidth="1"/>
    <col min="5135" max="5135" width="12.7109375" style="1" customWidth="1"/>
    <col min="5136" max="5136" width="5.42578125" style="1" customWidth="1"/>
    <col min="5137" max="5139" width="9.140625" style="1"/>
    <col min="5140" max="5140" width="15.42578125" style="1" customWidth="1"/>
    <col min="5141" max="5141" width="12.7109375" style="1" bestFit="1" customWidth="1"/>
    <col min="5142" max="5143" width="9.140625" style="1"/>
    <col min="5144" max="5144" width="16.7109375" style="1" customWidth="1"/>
    <col min="5145" max="5376" width="9.140625" style="1"/>
    <col min="5377" max="5377" width="2" style="1" customWidth="1"/>
    <col min="5378" max="5378" width="5.7109375" style="1" customWidth="1"/>
    <col min="5379" max="5379" width="60.85546875" style="1" customWidth="1"/>
    <col min="5380" max="5382" width="10.140625" style="1" customWidth="1"/>
    <col min="5383" max="5383" width="9" style="1" bestFit="1" customWidth="1"/>
    <col min="5384" max="5384" width="10.85546875" style="1" customWidth="1"/>
    <col min="5385" max="5385" width="7" style="1" customWidth="1"/>
    <col min="5386" max="5387" width="9.140625" style="1"/>
    <col min="5388" max="5388" width="19" style="1" customWidth="1"/>
    <col min="5389" max="5390" width="0" style="1" hidden="1" customWidth="1"/>
    <col min="5391" max="5391" width="12.7109375" style="1" customWidth="1"/>
    <col min="5392" max="5392" width="5.42578125" style="1" customWidth="1"/>
    <col min="5393" max="5395" width="9.140625" style="1"/>
    <col min="5396" max="5396" width="15.42578125" style="1" customWidth="1"/>
    <col min="5397" max="5397" width="12.7109375" style="1" bestFit="1" customWidth="1"/>
    <col min="5398" max="5399" width="9.140625" style="1"/>
    <col min="5400" max="5400" width="16.7109375" style="1" customWidth="1"/>
    <col min="5401" max="5632" width="9.140625" style="1"/>
    <col min="5633" max="5633" width="2" style="1" customWidth="1"/>
    <col min="5634" max="5634" width="5.7109375" style="1" customWidth="1"/>
    <col min="5635" max="5635" width="60.85546875" style="1" customWidth="1"/>
    <col min="5636" max="5638" width="10.140625" style="1" customWidth="1"/>
    <col min="5639" max="5639" width="9" style="1" bestFit="1" customWidth="1"/>
    <col min="5640" max="5640" width="10.85546875" style="1" customWidth="1"/>
    <col min="5641" max="5641" width="7" style="1" customWidth="1"/>
    <col min="5642" max="5643" width="9.140625" style="1"/>
    <col min="5644" max="5644" width="19" style="1" customWidth="1"/>
    <col min="5645" max="5646" width="0" style="1" hidden="1" customWidth="1"/>
    <col min="5647" max="5647" width="12.7109375" style="1" customWidth="1"/>
    <col min="5648" max="5648" width="5.42578125" style="1" customWidth="1"/>
    <col min="5649" max="5651" width="9.140625" style="1"/>
    <col min="5652" max="5652" width="15.42578125" style="1" customWidth="1"/>
    <col min="5653" max="5653" width="12.7109375" style="1" bestFit="1" customWidth="1"/>
    <col min="5654" max="5655" width="9.140625" style="1"/>
    <col min="5656" max="5656" width="16.7109375" style="1" customWidth="1"/>
    <col min="5657" max="5888" width="9.140625" style="1"/>
    <col min="5889" max="5889" width="2" style="1" customWidth="1"/>
    <col min="5890" max="5890" width="5.7109375" style="1" customWidth="1"/>
    <col min="5891" max="5891" width="60.85546875" style="1" customWidth="1"/>
    <col min="5892" max="5894" width="10.140625" style="1" customWidth="1"/>
    <col min="5895" max="5895" width="9" style="1" bestFit="1" customWidth="1"/>
    <col min="5896" max="5896" width="10.85546875" style="1" customWidth="1"/>
    <col min="5897" max="5897" width="7" style="1" customWidth="1"/>
    <col min="5898" max="5899" width="9.140625" style="1"/>
    <col min="5900" max="5900" width="19" style="1" customWidth="1"/>
    <col min="5901" max="5902" width="0" style="1" hidden="1" customWidth="1"/>
    <col min="5903" max="5903" width="12.7109375" style="1" customWidth="1"/>
    <col min="5904" max="5904" width="5.42578125" style="1" customWidth="1"/>
    <col min="5905" max="5907" width="9.140625" style="1"/>
    <col min="5908" max="5908" width="15.42578125" style="1" customWidth="1"/>
    <col min="5909" max="5909" width="12.7109375" style="1" bestFit="1" customWidth="1"/>
    <col min="5910" max="5911" width="9.140625" style="1"/>
    <col min="5912" max="5912" width="16.7109375" style="1" customWidth="1"/>
    <col min="5913" max="6144" width="9.140625" style="1"/>
    <col min="6145" max="6145" width="2" style="1" customWidth="1"/>
    <col min="6146" max="6146" width="5.7109375" style="1" customWidth="1"/>
    <col min="6147" max="6147" width="60.85546875" style="1" customWidth="1"/>
    <col min="6148" max="6150" width="10.140625" style="1" customWidth="1"/>
    <col min="6151" max="6151" width="9" style="1" bestFit="1" customWidth="1"/>
    <col min="6152" max="6152" width="10.85546875" style="1" customWidth="1"/>
    <col min="6153" max="6153" width="7" style="1" customWidth="1"/>
    <col min="6154" max="6155" width="9.140625" style="1"/>
    <col min="6156" max="6156" width="19" style="1" customWidth="1"/>
    <col min="6157" max="6158" width="0" style="1" hidden="1" customWidth="1"/>
    <col min="6159" max="6159" width="12.7109375" style="1" customWidth="1"/>
    <col min="6160" max="6160" width="5.42578125" style="1" customWidth="1"/>
    <col min="6161" max="6163" width="9.140625" style="1"/>
    <col min="6164" max="6164" width="15.42578125" style="1" customWidth="1"/>
    <col min="6165" max="6165" width="12.7109375" style="1" bestFit="1" customWidth="1"/>
    <col min="6166" max="6167" width="9.140625" style="1"/>
    <col min="6168" max="6168" width="16.7109375" style="1" customWidth="1"/>
    <col min="6169" max="6400" width="9.140625" style="1"/>
    <col min="6401" max="6401" width="2" style="1" customWidth="1"/>
    <col min="6402" max="6402" width="5.7109375" style="1" customWidth="1"/>
    <col min="6403" max="6403" width="60.85546875" style="1" customWidth="1"/>
    <col min="6404" max="6406" width="10.140625" style="1" customWidth="1"/>
    <col min="6407" max="6407" width="9" style="1" bestFit="1" customWidth="1"/>
    <col min="6408" max="6408" width="10.85546875" style="1" customWidth="1"/>
    <col min="6409" max="6409" width="7" style="1" customWidth="1"/>
    <col min="6410" max="6411" width="9.140625" style="1"/>
    <col min="6412" max="6412" width="19" style="1" customWidth="1"/>
    <col min="6413" max="6414" width="0" style="1" hidden="1" customWidth="1"/>
    <col min="6415" max="6415" width="12.7109375" style="1" customWidth="1"/>
    <col min="6416" max="6416" width="5.42578125" style="1" customWidth="1"/>
    <col min="6417" max="6419" width="9.140625" style="1"/>
    <col min="6420" max="6420" width="15.42578125" style="1" customWidth="1"/>
    <col min="6421" max="6421" width="12.7109375" style="1" bestFit="1" customWidth="1"/>
    <col min="6422" max="6423" width="9.140625" style="1"/>
    <col min="6424" max="6424" width="16.7109375" style="1" customWidth="1"/>
    <col min="6425" max="6656" width="9.140625" style="1"/>
    <col min="6657" max="6657" width="2" style="1" customWidth="1"/>
    <col min="6658" max="6658" width="5.7109375" style="1" customWidth="1"/>
    <col min="6659" max="6659" width="60.85546875" style="1" customWidth="1"/>
    <col min="6660" max="6662" width="10.140625" style="1" customWidth="1"/>
    <col min="6663" max="6663" width="9" style="1" bestFit="1" customWidth="1"/>
    <col min="6664" max="6664" width="10.85546875" style="1" customWidth="1"/>
    <col min="6665" max="6665" width="7" style="1" customWidth="1"/>
    <col min="6666" max="6667" width="9.140625" style="1"/>
    <col min="6668" max="6668" width="19" style="1" customWidth="1"/>
    <col min="6669" max="6670" width="0" style="1" hidden="1" customWidth="1"/>
    <col min="6671" max="6671" width="12.7109375" style="1" customWidth="1"/>
    <col min="6672" max="6672" width="5.42578125" style="1" customWidth="1"/>
    <col min="6673" max="6675" width="9.140625" style="1"/>
    <col min="6676" max="6676" width="15.42578125" style="1" customWidth="1"/>
    <col min="6677" max="6677" width="12.7109375" style="1" bestFit="1" customWidth="1"/>
    <col min="6678" max="6679" width="9.140625" style="1"/>
    <col min="6680" max="6680" width="16.7109375" style="1" customWidth="1"/>
    <col min="6681" max="6912" width="9.140625" style="1"/>
    <col min="6913" max="6913" width="2" style="1" customWidth="1"/>
    <col min="6914" max="6914" width="5.7109375" style="1" customWidth="1"/>
    <col min="6915" max="6915" width="60.85546875" style="1" customWidth="1"/>
    <col min="6916" max="6918" width="10.140625" style="1" customWidth="1"/>
    <col min="6919" max="6919" width="9" style="1" bestFit="1" customWidth="1"/>
    <col min="6920" max="6920" width="10.85546875" style="1" customWidth="1"/>
    <col min="6921" max="6921" width="7" style="1" customWidth="1"/>
    <col min="6922" max="6923" width="9.140625" style="1"/>
    <col min="6924" max="6924" width="19" style="1" customWidth="1"/>
    <col min="6925" max="6926" width="0" style="1" hidden="1" customWidth="1"/>
    <col min="6927" max="6927" width="12.7109375" style="1" customWidth="1"/>
    <col min="6928" max="6928" width="5.42578125" style="1" customWidth="1"/>
    <col min="6929" max="6931" width="9.140625" style="1"/>
    <col min="6932" max="6932" width="15.42578125" style="1" customWidth="1"/>
    <col min="6933" max="6933" width="12.7109375" style="1" bestFit="1" customWidth="1"/>
    <col min="6934" max="6935" width="9.140625" style="1"/>
    <col min="6936" max="6936" width="16.7109375" style="1" customWidth="1"/>
    <col min="6937" max="7168" width="9.140625" style="1"/>
    <col min="7169" max="7169" width="2" style="1" customWidth="1"/>
    <col min="7170" max="7170" width="5.7109375" style="1" customWidth="1"/>
    <col min="7171" max="7171" width="60.85546875" style="1" customWidth="1"/>
    <col min="7172" max="7174" width="10.140625" style="1" customWidth="1"/>
    <col min="7175" max="7175" width="9" style="1" bestFit="1" customWidth="1"/>
    <col min="7176" max="7176" width="10.85546875" style="1" customWidth="1"/>
    <col min="7177" max="7177" width="7" style="1" customWidth="1"/>
    <col min="7178" max="7179" width="9.140625" style="1"/>
    <col min="7180" max="7180" width="19" style="1" customWidth="1"/>
    <col min="7181" max="7182" width="0" style="1" hidden="1" customWidth="1"/>
    <col min="7183" max="7183" width="12.7109375" style="1" customWidth="1"/>
    <col min="7184" max="7184" width="5.42578125" style="1" customWidth="1"/>
    <col min="7185" max="7187" width="9.140625" style="1"/>
    <col min="7188" max="7188" width="15.42578125" style="1" customWidth="1"/>
    <col min="7189" max="7189" width="12.7109375" style="1" bestFit="1" customWidth="1"/>
    <col min="7190" max="7191" width="9.140625" style="1"/>
    <col min="7192" max="7192" width="16.7109375" style="1" customWidth="1"/>
    <col min="7193" max="7424" width="9.140625" style="1"/>
    <col min="7425" max="7425" width="2" style="1" customWidth="1"/>
    <col min="7426" max="7426" width="5.7109375" style="1" customWidth="1"/>
    <col min="7427" max="7427" width="60.85546875" style="1" customWidth="1"/>
    <col min="7428" max="7430" width="10.140625" style="1" customWidth="1"/>
    <col min="7431" max="7431" width="9" style="1" bestFit="1" customWidth="1"/>
    <col min="7432" max="7432" width="10.85546875" style="1" customWidth="1"/>
    <col min="7433" max="7433" width="7" style="1" customWidth="1"/>
    <col min="7434" max="7435" width="9.140625" style="1"/>
    <col min="7436" max="7436" width="19" style="1" customWidth="1"/>
    <col min="7437" max="7438" width="0" style="1" hidden="1" customWidth="1"/>
    <col min="7439" max="7439" width="12.7109375" style="1" customWidth="1"/>
    <col min="7440" max="7440" width="5.42578125" style="1" customWidth="1"/>
    <col min="7441" max="7443" width="9.140625" style="1"/>
    <col min="7444" max="7444" width="15.42578125" style="1" customWidth="1"/>
    <col min="7445" max="7445" width="12.7109375" style="1" bestFit="1" customWidth="1"/>
    <col min="7446" max="7447" width="9.140625" style="1"/>
    <col min="7448" max="7448" width="16.7109375" style="1" customWidth="1"/>
    <col min="7449" max="7680" width="9.140625" style="1"/>
    <col min="7681" max="7681" width="2" style="1" customWidth="1"/>
    <col min="7682" max="7682" width="5.7109375" style="1" customWidth="1"/>
    <col min="7683" max="7683" width="60.85546875" style="1" customWidth="1"/>
    <col min="7684" max="7686" width="10.140625" style="1" customWidth="1"/>
    <col min="7687" max="7687" width="9" style="1" bestFit="1" customWidth="1"/>
    <col min="7688" max="7688" width="10.85546875" style="1" customWidth="1"/>
    <col min="7689" max="7689" width="7" style="1" customWidth="1"/>
    <col min="7690" max="7691" width="9.140625" style="1"/>
    <col min="7692" max="7692" width="19" style="1" customWidth="1"/>
    <col min="7693" max="7694" width="0" style="1" hidden="1" customWidth="1"/>
    <col min="7695" max="7695" width="12.7109375" style="1" customWidth="1"/>
    <col min="7696" max="7696" width="5.42578125" style="1" customWidth="1"/>
    <col min="7697" max="7699" width="9.140625" style="1"/>
    <col min="7700" max="7700" width="15.42578125" style="1" customWidth="1"/>
    <col min="7701" max="7701" width="12.7109375" style="1" bestFit="1" customWidth="1"/>
    <col min="7702" max="7703" width="9.140625" style="1"/>
    <col min="7704" max="7704" width="16.7109375" style="1" customWidth="1"/>
    <col min="7705" max="7936" width="9.140625" style="1"/>
    <col min="7937" max="7937" width="2" style="1" customWidth="1"/>
    <col min="7938" max="7938" width="5.7109375" style="1" customWidth="1"/>
    <col min="7939" max="7939" width="60.85546875" style="1" customWidth="1"/>
    <col min="7940" max="7942" width="10.140625" style="1" customWidth="1"/>
    <col min="7943" max="7943" width="9" style="1" bestFit="1" customWidth="1"/>
    <col min="7944" max="7944" width="10.85546875" style="1" customWidth="1"/>
    <col min="7945" max="7945" width="7" style="1" customWidth="1"/>
    <col min="7946" max="7947" width="9.140625" style="1"/>
    <col min="7948" max="7948" width="19" style="1" customWidth="1"/>
    <col min="7949" max="7950" width="0" style="1" hidden="1" customWidth="1"/>
    <col min="7951" max="7951" width="12.7109375" style="1" customWidth="1"/>
    <col min="7952" max="7952" width="5.42578125" style="1" customWidth="1"/>
    <col min="7953" max="7955" width="9.140625" style="1"/>
    <col min="7956" max="7956" width="15.42578125" style="1" customWidth="1"/>
    <col min="7957" max="7957" width="12.7109375" style="1" bestFit="1" customWidth="1"/>
    <col min="7958" max="7959" width="9.140625" style="1"/>
    <col min="7960" max="7960" width="16.7109375" style="1" customWidth="1"/>
    <col min="7961" max="8192" width="9.140625" style="1"/>
    <col min="8193" max="8193" width="2" style="1" customWidth="1"/>
    <col min="8194" max="8194" width="5.7109375" style="1" customWidth="1"/>
    <col min="8195" max="8195" width="60.85546875" style="1" customWidth="1"/>
    <col min="8196" max="8198" width="10.140625" style="1" customWidth="1"/>
    <col min="8199" max="8199" width="9" style="1" bestFit="1" customWidth="1"/>
    <col min="8200" max="8200" width="10.85546875" style="1" customWidth="1"/>
    <col min="8201" max="8201" width="7" style="1" customWidth="1"/>
    <col min="8202" max="8203" width="9.140625" style="1"/>
    <col min="8204" max="8204" width="19" style="1" customWidth="1"/>
    <col min="8205" max="8206" width="0" style="1" hidden="1" customWidth="1"/>
    <col min="8207" max="8207" width="12.7109375" style="1" customWidth="1"/>
    <col min="8208" max="8208" width="5.42578125" style="1" customWidth="1"/>
    <col min="8209" max="8211" width="9.140625" style="1"/>
    <col min="8212" max="8212" width="15.42578125" style="1" customWidth="1"/>
    <col min="8213" max="8213" width="12.7109375" style="1" bestFit="1" customWidth="1"/>
    <col min="8214" max="8215" width="9.140625" style="1"/>
    <col min="8216" max="8216" width="16.7109375" style="1" customWidth="1"/>
    <col min="8217" max="8448" width="9.140625" style="1"/>
    <col min="8449" max="8449" width="2" style="1" customWidth="1"/>
    <col min="8450" max="8450" width="5.7109375" style="1" customWidth="1"/>
    <col min="8451" max="8451" width="60.85546875" style="1" customWidth="1"/>
    <col min="8452" max="8454" width="10.140625" style="1" customWidth="1"/>
    <col min="8455" max="8455" width="9" style="1" bestFit="1" customWidth="1"/>
    <col min="8456" max="8456" width="10.85546875" style="1" customWidth="1"/>
    <col min="8457" max="8457" width="7" style="1" customWidth="1"/>
    <col min="8458" max="8459" width="9.140625" style="1"/>
    <col min="8460" max="8460" width="19" style="1" customWidth="1"/>
    <col min="8461" max="8462" width="0" style="1" hidden="1" customWidth="1"/>
    <col min="8463" max="8463" width="12.7109375" style="1" customWidth="1"/>
    <col min="8464" max="8464" width="5.42578125" style="1" customWidth="1"/>
    <col min="8465" max="8467" width="9.140625" style="1"/>
    <col min="8468" max="8468" width="15.42578125" style="1" customWidth="1"/>
    <col min="8469" max="8469" width="12.7109375" style="1" bestFit="1" customWidth="1"/>
    <col min="8470" max="8471" width="9.140625" style="1"/>
    <col min="8472" max="8472" width="16.7109375" style="1" customWidth="1"/>
    <col min="8473" max="8704" width="9.140625" style="1"/>
    <col min="8705" max="8705" width="2" style="1" customWidth="1"/>
    <col min="8706" max="8706" width="5.7109375" style="1" customWidth="1"/>
    <col min="8707" max="8707" width="60.85546875" style="1" customWidth="1"/>
    <col min="8708" max="8710" width="10.140625" style="1" customWidth="1"/>
    <col min="8711" max="8711" width="9" style="1" bestFit="1" customWidth="1"/>
    <col min="8712" max="8712" width="10.85546875" style="1" customWidth="1"/>
    <col min="8713" max="8713" width="7" style="1" customWidth="1"/>
    <col min="8714" max="8715" width="9.140625" style="1"/>
    <col min="8716" max="8716" width="19" style="1" customWidth="1"/>
    <col min="8717" max="8718" width="0" style="1" hidden="1" customWidth="1"/>
    <col min="8719" max="8719" width="12.7109375" style="1" customWidth="1"/>
    <col min="8720" max="8720" width="5.42578125" style="1" customWidth="1"/>
    <col min="8721" max="8723" width="9.140625" style="1"/>
    <col min="8724" max="8724" width="15.42578125" style="1" customWidth="1"/>
    <col min="8725" max="8725" width="12.7109375" style="1" bestFit="1" customWidth="1"/>
    <col min="8726" max="8727" width="9.140625" style="1"/>
    <col min="8728" max="8728" width="16.7109375" style="1" customWidth="1"/>
    <col min="8729" max="8960" width="9.140625" style="1"/>
    <col min="8961" max="8961" width="2" style="1" customWidth="1"/>
    <col min="8962" max="8962" width="5.7109375" style="1" customWidth="1"/>
    <col min="8963" max="8963" width="60.85546875" style="1" customWidth="1"/>
    <col min="8964" max="8966" width="10.140625" style="1" customWidth="1"/>
    <col min="8967" max="8967" width="9" style="1" bestFit="1" customWidth="1"/>
    <col min="8968" max="8968" width="10.85546875" style="1" customWidth="1"/>
    <col min="8969" max="8969" width="7" style="1" customWidth="1"/>
    <col min="8970" max="8971" width="9.140625" style="1"/>
    <col min="8972" max="8972" width="19" style="1" customWidth="1"/>
    <col min="8973" max="8974" width="0" style="1" hidden="1" customWidth="1"/>
    <col min="8975" max="8975" width="12.7109375" style="1" customWidth="1"/>
    <col min="8976" max="8976" width="5.42578125" style="1" customWidth="1"/>
    <col min="8977" max="8979" width="9.140625" style="1"/>
    <col min="8980" max="8980" width="15.42578125" style="1" customWidth="1"/>
    <col min="8981" max="8981" width="12.7109375" style="1" bestFit="1" customWidth="1"/>
    <col min="8982" max="8983" width="9.140625" style="1"/>
    <col min="8984" max="8984" width="16.7109375" style="1" customWidth="1"/>
    <col min="8985" max="9216" width="9.140625" style="1"/>
    <col min="9217" max="9217" width="2" style="1" customWidth="1"/>
    <col min="9218" max="9218" width="5.7109375" style="1" customWidth="1"/>
    <col min="9219" max="9219" width="60.85546875" style="1" customWidth="1"/>
    <col min="9220" max="9222" width="10.140625" style="1" customWidth="1"/>
    <col min="9223" max="9223" width="9" style="1" bestFit="1" customWidth="1"/>
    <col min="9224" max="9224" width="10.85546875" style="1" customWidth="1"/>
    <col min="9225" max="9225" width="7" style="1" customWidth="1"/>
    <col min="9226" max="9227" width="9.140625" style="1"/>
    <col min="9228" max="9228" width="19" style="1" customWidth="1"/>
    <col min="9229" max="9230" width="0" style="1" hidden="1" customWidth="1"/>
    <col min="9231" max="9231" width="12.7109375" style="1" customWidth="1"/>
    <col min="9232" max="9232" width="5.42578125" style="1" customWidth="1"/>
    <col min="9233" max="9235" width="9.140625" style="1"/>
    <col min="9236" max="9236" width="15.42578125" style="1" customWidth="1"/>
    <col min="9237" max="9237" width="12.7109375" style="1" bestFit="1" customWidth="1"/>
    <col min="9238" max="9239" width="9.140625" style="1"/>
    <col min="9240" max="9240" width="16.7109375" style="1" customWidth="1"/>
    <col min="9241" max="9472" width="9.140625" style="1"/>
    <col min="9473" max="9473" width="2" style="1" customWidth="1"/>
    <col min="9474" max="9474" width="5.7109375" style="1" customWidth="1"/>
    <col min="9475" max="9475" width="60.85546875" style="1" customWidth="1"/>
    <col min="9476" max="9478" width="10.140625" style="1" customWidth="1"/>
    <col min="9479" max="9479" width="9" style="1" bestFit="1" customWidth="1"/>
    <col min="9480" max="9480" width="10.85546875" style="1" customWidth="1"/>
    <col min="9481" max="9481" width="7" style="1" customWidth="1"/>
    <col min="9482" max="9483" width="9.140625" style="1"/>
    <col min="9484" max="9484" width="19" style="1" customWidth="1"/>
    <col min="9485" max="9486" width="0" style="1" hidden="1" customWidth="1"/>
    <col min="9487" max="9487" width="12.7109375" style="1" customWidth="1"/>
    <col min="9488" max="9488" width="5.42578125" style="1" customWidth="1"/>
    <col min="9489" max="9491" width="9.140625" style="1"/>
    <col min="9492" max="9492" width="15.42578125" style="1" customWidth="1"/>
    <col min="9493" max="9493" width="12.7109375" style="1" bestFit="1" customWidth="1"/>
    <col min="9494" max="9495" width="9.140625" style="1"/>
    <col min="9496" max="9496" width="16.7109375" style="1" customWidth="1"/>
    <col min="9497" max="9728" width="9.140625" style="1"/>
    <col min="9729" max="9729" width="2" style="1" customWidth="1"/>
    <col min="9730" max="9730" width="5.7109375" style="1" customWidth="1"/>
    <col min="9731" max="9731" width="60.85546875" style="1" customWidth="1"/>
    <col min="9732" max="9734" width="10.140625" style="1" customWidth="1"/>
    <col min="9735" max="9735" width="9" style="1" bestFit="1" customWidth="1"/>
    <col min="9736" max="9736" width="10.85546875" style="1" customWidth="1"/>
    <col min="9737" max="9737" width="7" style="1" customWidth="1"/>
    <col min="9738" max="9739" width="9.140625" style="1"/>
    <col min="9740" max="9740" width="19" style="1" customWidth="1"/>
    <col min="9741" max="9742" width="0" style="1" hidden="1" customWidth="1"/>
    <col min="9743" max="9743" width="12.7109375" style="1" customWidth="1"/>
    <col min="9744" max="9744" width="5.42578125" style="1" customWidth="1"/>
    <col min="9745" max="9747" width="9.140625" style="1"/>
    <col min="9748" max="9748" width="15.42578125" style="1" customWidth="1"/>
    <col min="9749" max="9749" width="12.7109375" style="1" bestFit="1" customWidth="1"/>
    <col min="9750" max="9751" width="9.140625" style="1"/>
    <col min="9752" max="9752" width="16.7109375" style="1" customWidth="1"/>
    <col min="9753" max="9984" width="9.140625" style="1"/>
    <col min="9985" max="9985" width="2" style="1" customWidth="1"/>
    <col min="9986" max="9986" width="5.7109375" style="1" customWidth="1"/>
    <col min="9987" max="9987" width="60.85546875" style="1" customWidth="1"/>
    <col min="9988" max="9990" width="10.140625" style="1" customWidth="1"/>
    <col min="9991" max="9991" width="9" style="1" bestFit="1" customWidth="1"/>
    <col min="9992" max="9992" width="10.85546875" style="1" customWidth="1"/>
    <col min="9993" max="9993" width="7" style="1" customWidth="1"/>
    <col min="9994" max="9995" width="9.140625" style="1"/>
    <col min="9996" max="9996" width="19" style="1" customWidth="1"/>
    <col min="9997" max="9998" width="0" style="1" hidden="1" customWidth="1"/>
    <col min="9999" max="9999" width="12.7109375" style="1" customWidth="1"/>
    <col min="10000" max="10000" width="5.42578125" style="1" customWidth="1"/>
    <col min="10001" max="10003" width="9.140625" style="1"/>
    <col min="10004" max="10004" width="15.42578125" style="1" customWidth="1"/>
    <col min="10005" max="10005" width="12.7109375" style="1" bestFit="1" customWidth="1"/>
    <col min="10006" max="10007" width="9.140625" style="1"/>
    <col min="10008" max="10008" width="16.7109375" style="1" customWidth="1"/>
    <col min="10009" max="10240" width="9.140625" style="1"/>
    <col min="10241" max="10241" width="2" style="1" customWidth="1"/>
    <col min="10242" max="10242" width="5.7109375" style="1" customWidth="1"/>
    <col min="10243" max="10243" width="60.85546875" style="1" customWidth="1"/>
    <col min="10244" max="10246" width="10.140625" style="1" customWidth="1"/>
    <col min="10247" max="10247" width="9" style="1" bestFit="1" customWidth="1"/>
    <col min="10248" max="10248" width="10.85546875" style="1" customWidth="1"/>
    <col min="10249" max="10249" width="7" style="1" customWidth="1"/>
    <col min="10250" max="10251" width="9.140625" style="1"/>
    <col min="10252" max="10252" width="19" style="1" customWidth="1"/>
    <col min="10253" max="10254" width="0" style="1" hidden="1" customWidth="1"/>
    <col min="10255" max="10255" width="12.7109375" style="1" customWidth="1"/>
    <col min="10256" max="10256" width="5.42578125" style="1" customWidth="1"/>
    <col min="10257" max="10259" width="9.140625" style="1"/>
    <col min="10260" max="10260" width="15.42578125" style="1" customWidth="1"/>
    <col min="10261" max="10261" width="12.7109375" style="1" bestFit="1" customWidth="1"/>
    <col min="10262" max="10263" width="9.140625" style="1"/>
    <col min="10264" max="10264" width="16.7109375" style="1" customWidth="1"/>
    <col min="10265" max="10496" width="9.140625" style="1"/>
    <col min="10497" max="10497" width="2" style="1" customWidth="1"/>
    <col min="10498" max="10498" width="5.7109375" style="1" customWidth="1"/>
    <col min="10499" max="10499" width="60.85546875" style="1" customWidth="1"/>
    <col min="10500" max="10502" width="10.140625" style="1" customWidth="1"/>
    <col min="10503" max="10503" width="9" style="1" bestFit="1" customWidth="1"/>
    <col min="10504" max="10504" width="10.85546875" style="1" customWidth="1"/>
    <col min="10505" max="10505" width="7" style="1" customWidth="1"/>
    <col min="10506" max="10507" width="9.140625" style="1"/>
    <col min="10508" max="10508" width="19" style="1" customWidth="1"/>
    <col min="10509" max="10510" width="0" style="1" hidden="1" customWidth="1"/>
    <col min="10511" max="10511" width="12.7109375" style="1" customWidth="1"/>
    <col min="10512" max="10512" width="5.42578125" style="1" customWidth="1"/>
    <col min="10513" max="10515" width="9.140625" style="1"/>
    <col min="10516" max="10516" width="15.42578125" style="1" customWidth="1"/>
    <col min="10517" max="10517" width="12.7109375" style="1" bestFit="1" customWidth="1"/>
    <col min="10518" max="10519" width="9.140625" style="1"/>
    <col min="10520" max="10520" width="16.7109375" style="1" customWidth="1"/>
    <col min="10521" max="10752" width="9.140625" style="1"/>
    <col min="10753" max="10753" width="2" style="1" customWidth="1"/>
    <col min="10754" max="10754" width="5.7109375" style="1" customWidth="1"/>
    <col min="10755" max="10755" width="60.85546875" style="1" customWidth="1"/>
    <col min="10756" max="10758" width="10.140625" style="1" customWidth="1"/>
    <col min="10759" max="10759" width="9" style="1" bestFit="1" customWidth="1"/>
    <col min="10760" max="10760" width="10.85546875" style="1" customWidth="1"/>
    <col min="10761" max="10761" width="7" style="1" customWidth="1"/>
    <col min="10762" max="10763" width="9.140625" style="1"/>
    <col min="10764" max="10764" width="19" style="1" customWidth="1"/>
    <col min="10765" max="10766" width="0" style="1" hidden="1" customWidth="1"/>
    <col min="10767" max="10767" width="12.7109375" style="1" customWidth="1"/>
    <col min="10768" max="10768" width="5.42578125" style="1" customWidth="1"/>
    <col min="10769" max="10771" width="9.140625" style="1"/>
    <col min="10772" max="10772" width="15.42578125" style="1" customWidth="1"/>
    <col min="10773" max="10773" width="12.7109375" style="1" bestFit="1" customWidth="1"/>
    <col min="10774" max="10775" width="9.140625" style="1"/>
    <col min="10776" max="10776" width="16.7109375" style="1" customWidth="1"/>
    <col min="10777" max="11008" width="9.140625" style="1"/>
    <col min="11009" max="11009" width="2" style="1" customWidth="1"/>
    <col min="11010" max="11010" width="5.7109375" style="1" customWidth="1"/>
    <col min="11011" max="11011" width="60.85546875" style="1" customWidth="1"/>
    <col min="11012" max="11014" width="10.140625" style="1" customWidth="1"/>
    <col min="11015" max="11015" width="9" style="1" bestFit="1" customWidth="1"/>
    <col min="11016" max="11016" width="10.85546875" style="1" customWidth="1"/>
    <col min="11017" max="11017" width="7" style="1" customWidth="1"/>
    <col min="11018" max="11019" width="9.140625" style="1"/>
    <col min="11020" max="11020" width="19" style="1" customWidth="1"/>
    <col min="11021" max="11022" width="0" style="1" hidden="1" customWidth="1"/>
    <col min="11023" max="11023" width="12.7109375" style="1" customWidth="1"/>
    <col min="11024" max="11024" width="5.42578125" style="1" customWidth="1"/>
    <col min="11025" max="11027" width="9.140625" style="1"/>
    <col min="11028" max="11028" width="15.42578125" style="1" customWidth="1"/>
    <col min="11029" max="11029" width="12.7109375" style="1" bestFit="1" customWidth="1"/>
    <col min="11030" max="11031" width="9.140625" style="1"/>
    <col min="11032" max="11032" width="16.7109375" style="1" customWidth="1"/>
    <col min="11033" max="11264" width="9.140625" style="1"/>
    <col min="11265" max="11265" width="2" style="1" customWidth="1"/>
    <col min="11266" max="11266" width="5.7109375" style="1" customWidth="1"/>
    <col min="11267" max="11267" width="60.85546875" style="1" customWidth="1"/>
    <col min="11268" max="11270" width="10.140625" style="1" customWidth="1"/>
    <col min="11271" max="11271" width="9" style="1" bestFit="1" customWidth="1"/>
    <col min="11272" max="11272" width="10.85546875" style="1" customWidth="1"/>
    <col min="11273" max="11273" width="7" style="1" customWidth="1"/>
    <col min="11274" max="11275" width="9.140625" style="1"/>
    <col min="11276" max="11276" width="19" style="1" customWidth="1"/>
    <col min="11277" max="11278" width="0" style="1" hidden="1" customWidth="1"/>
    <col min="11279" max="11279" width="12.7109375" style="1" customWidth="1"/>
    <col min="11280" max="11280" width="5.42578125" style="1" customWidth="1"/>
    <col min="11281" max="11283" width="9.140625" style="1"/>
    <col min="11284" max="11284" width="15.42578125" style="1" customWidth="1"/>
    <col min="11285" max="11285" width="12.7109375" style="1" bestFit="1" customWidth="1"/>
    <col min="11286" max="11287" width="9.140625" style="1"/>
    <col min="11288" max="11288" width="16.7109375" style="1" customWidth="1"/>
    <col min="11289" max="11520" width="9.140625" style="1"/>
    <col min="11521" max="11521" width="2" style="1" customWidth="1"/>
    <col min="11522" max="11522" width="5.7109375" style="1" customWidth="1"/>
    <col min="11523" max="11523" width="60.85546875" style="1" customWidth="1"/>
    <col min="11524" max="11526" width="10.140625" style="1" customWidth="1"/>
    <col min="11527" max="11527" width="9" style="1" bestFit="1" customWidth="1"/>
    <col min="11528" max="11528" width="10.85546875" style="1" customWidth="1"/>
    <col min="11529" max="11529" width="7" style="1" customWidth="1"/>
    <col min="11530" max="11531" width="9.140625" style="1"/>
    <col min="11532" max="11532" width="19" style="1" customWidth="1"/>
    <col min="11533" max="11534" width="0" style="1" hidden="1" customWidth="1"/>
    <col min="11535" max="11535" width="12.7109375" style="1" customWidth="1"/>
    <col min="11536" max="11536" width="5.42578125" style="1" customWidth="1"/>
    <col min="11537" max="11539" width="9.140625" style="1"/>
    <col min="11540" max="11540" width="15.42578125" style="1" customWidth="1"/>
    <col min="11541" max="11541" width="12.7109375" style="1" bestFit="1" customWidth="1"/>
    <col min="11542" max="11543" width="9.140625" style="1"/>
    <col min="11544" max="11544" width="16.7109375" style="1" customWidth="1"/>
    <col min="11545" max="11776" width="9.140625" style="1"/>
    <col min="11777" max="11777" width="2" style="1" customWidth="1"/>
    <col min="11778" max="11778" width="5.7109375" style="1" customWidth="1"/>
    <col min="11779" max="11779" width="60.85546875" style="1" customWidth="1"/>
    <col min="11780" max="11782" width="10.140625" style="1" customWidth="1"/>
    <col min="11783" max="11783" width="9" style="1" bestFit="1" customWidth="1"/>
    <col min="11784" max="11784" width="10.85546875" style="1" customWidth="1"/>
    <col min="11785" max="11785" width="7" style="1" customWidth="1"/>
    <col min="11786" max="11787" width="9.140625" style="1"/>
    <col min="11788" max="11788" width="19" style="1" customWidth="1"/>
    <col min="11789" max="11790" width="0" style="1" hidden="1" customWidth="1"/>
    <col min="11791" max="11791" width="12.7109375" style="1" customWidth="1"/>
    <col min="11792" max="11792" width="5.42578125" style="1" customWidth="1"/>
    <col min="11793" max="11795" width="9.140625" style="1"/>
    <col min="11796" max="11796" width="15.42578125" style="1" customWidth="1"/>
    <col min="11797" max="11797" width="12.7109375" style="1" bestFit="1" customWidth="1"/>
    <col min="11798" max="11799" width="9.140625" style="1"/>
    <col min="11800" max="11800" width="16.7109375" style="1" customWidth="1"/>
    <col min="11801" max="12032" width="9.140625" style="1"/>
    <col min="12033" max="12033" width="2" style="1" customWidth="1"/>
    <col min="12034" max="12034" width="5.7109375" style="1" customWidth="1"/>
    <col min="12035" max="12035" width="60.85546875" style="1" customWidth="1"/>
    <col min="12036" max="12038" width="10.140625" style="1" customWidth="1"/>
    <col min="12039" max="12039" width="9" style="1" bestFit="1" customWidth="1"/>
    <col min="12040" max="12040" width="10.85546875" style="1" customWidth="1"/>
    <col min="12041" max="12041" width="7" style="1" customWidth="1"/>
    <col min="12042" max="12043" width="9.140625" style="1"/>
    <col min="12044" max="12044" width="19" style="1" customWidth="1"/>
    <col min="12045" max="12046" width="0" style="1" hidden="1" customWidth="1"/>
    <col min="12047" max="12047" width="12.7109375" style="1" customWidth="1"/>
    <col min="12048" max="12048" width="5.42578125" style="1" customWidth="1"/>
    <col min="12049" max="12051" width="9.140625" style="1"/>
    <col min="12052" max="12052" width="15.42578125" style="1" customWidth="1"/>
    <col min="12053" max="12053" width="12.7109375" style="1" bestFit="1" customWidth="1"/>
    <col min="12054" max="12055" width="9.140625" style="1"/>
    <col min="12056" max="12056" width="16.7109375" style="1" customWidth="1"/>
    <col min="12057" max="12288" width="9.140625" style="1"/>
    <col min="12289" max="12289" width="2" style="1" customWidth="1"/>
    <col min="12290" max="12290" width="5.7109375" style="1" customWidth="1"/>
    <col min="12291" max="12291" width="60.85546875" style="1" customWidth="1"/>
    <col min="12292" max="12294" width="10.140625" style="1" customWidth="1"/>
    <col min="12295" max="12295" width="9" style="1" bestFit="1" customWidth="1"/>
    <col min="12296" max="12296" width="10.85546875" style="1" customWidth="1"/>
    <col min="12297" max="12297" width="7" style="1" customWidth="1"/>
    <col min="12298" max="12299" width="9.140625" style="1"/>
    <col min="12300" max="12300" width="19" style="1" customWidth="1"/>
    <col min="12301" max="12302" width="0" style="1" hidden="1" customWidth="1"/>
    <col min="12303" max="12303" width="12.7109375" style="1" customWidth="1"/>
    <col min="12304" max="12304" width="5.42578125" style="1" customWidth="1"/>
    <col min="12305" max="12307" width="9.140625" style="1"/>
    <col min="12308" max="12308" width="15.42578125" style="1" customWidth="1"/>
    <col min="12309" max="12309" width="12.7109375" style="1" bestFit="1" customWidth="1"/>
    <col min="12310" max="12311" width="9.140625" style="1"/>
    <col min="12312" max="12312" width="16.7109375" style="1" customWidth="1"/>
    <col min="12313" max="12544" width="9.140625" style="1"/>
    <col min="12545" max="12545" width="2" style="1" customWidth="1"/>
    <col min="12546" max="12546" width="5.7109375" style="1" customWidth="1"/>
    <col min="12547" max="12547" width="60.85546875" style="1" customWidth="1"/>
    <col min="12548" max="12550" width="10.140625" style="1" customWidth="1"/>
    <col min="12551" max="12551" width="9" style="1" bestFit="1" customWidth="1"/>
    <col min="12552" max="12552" width="10.85546875" style="1" customWidth="1"/>
    <col min="12553" max="12553" width="7" style="1" customWidth="1"/>
    <col min="12554" max="12555" width="9.140625" style="1"/>
    <col min="12556" max="12556" width="19" style="1" customWidth="1"/>
    <col min="12557" max="12558" width="0" style="1" hidden="1" customWidth="1"/>
    <col min="12559" max="12559" width="12.7109375" style="1" customWidth="1"/>
    <col min="12560" max="12560" width="5.42578125" style="1" customWidth="1"/>
    <col min="12561" max="12563" width="9.140625" style="1"/>
    <col min="12564" max="12564" width="15.42578125" style="1" customWidth="1"/>
    <col min="12565" max="12565" width="12.7109375" style="1" bestFit="1" customWidth="1"/>
    <col min="12566" max="12567" width="9.140625" style="1"/>
    <col min="12568" max="12568" width="16.7109375" style="1" customWidth="1"/>
    <col min="12569" max="12800" width="9.140625" style="1"/>
    <col min="12801" max="12801" width="2" style="1" customWidth="1"/>
    <col min="12802" max="12802" width="5.7109375" style="1" customWidth="1"/>
    <col min="12803" max="12803" width="60.85546875" style="1" customWidth="1"/>
    <col min="12804" max="12806" width="10.140625" style="1" customWidth="1"/>
    <col min="12807" max="12807" width="9" style="1" bestFit="1" customWidth="1"/>
    <col min="12808" max="12808" width="10.85546875" style="1" customWidth="1"/>
    <col min="12809" max="12809" width="7" style="1" customWidth="1"/>
    <col min="12810" max="12811" width="9.140625" style="1"/>
    <col min="12812" max="12812" width="19" style="1" customWidth="1"/>
    <col min="12813" max="12814" width="0" style="1" hidden="1" customWidth="1"/>
    <col min="12815" max="12815" width="12.7109375" style="1" customWidth="1"/>
    <col min="12816" max="12816" width="5.42578125" style="1" customWidth="1"/>
    <col min="12817" max="12819" width="9.140625" style="1"/>
    <col min="12820" max="12820" width="15.42578125" style="1" customWidth="1"/>
    <col min="12821" max="12821" width="12.7109375" style="1" bestFit="1" customWidth="1"/>
    <col min="12822" max="12823" width="9.140625" style="1"/>
    <col min="12824" max="12824" width="16.7109375" style="1" customWidth="1"/>
    <col min="12825" max="13056" width="9.140625" style="1"/>
    <col min="13057" max="13057" width="2" style="1" customWidth="1"/>
    <col min="13058" max="13058" width="5.7109375" style="1" customWidth="1"/>
    <col min="13059" max="13059" width="60.85546875" style="1" customWidth="1"/>
    <col min="13060" max="13062" width="10.140625" style="1" customWidth="1"/>
    <col min="13063" max="13063" width="9" style="1" bestFit="1" customWidth="1"/>
    <col min="13064" max="13064" width="10.85546875" style="1" customWidth="1"/>
    <col min="13065" max="13065" width="7" style="1" customWidth="1"/>
    <col min="13066" max="13067" width="9.140625" style="1"/>
    <col min="13068" max="13068" width="19" style="1" customWidth="1"/>
    <col min="13069" max="13070" width="0" style="1" hidden="1" customWidth="1"/>
    <col min="13071" max="13071" width="12.7109375" style="1" customWidth="1"/>
    <col min="13072" max="13072" width="5.42578125" style="1" customWidth="1"/>
    <col min="13073" max="13075" width="9.140625" style="1"/>
    <col min="13076" max="13076" width="15.42578125" style="1" customWidth="1"/>
    <col min="13077" max="13077" width="12.7109375" style="1" bestFit="1" customWidth="1"/>
    <col min="13078" max="13079" width="9.140625" style="1"/>
    <col min="13080" max="13080" width="16.7109375" style="1" customWidth="1"/>
    <col min="13081" max="13312" width="9.140625" style="1"/>
    <col min="13313" max="13313" width="2" style="1" customWidth="1"/>
    <col min="13314" max="13314" width="5.7109375" style="1" customWidth="1"/>
    <col min="13315" max="13315" width="60.85546875" style="1" customWidth="1"/>
    <col min="13316" max="13318" width="10.140625" style="1" customWidth="1"/>
    <col min="13319" max="13319" width="9" style="1" bestFit="1" customWidth="1"/>
    <col min="13320" max="13320" width="10.85546875" style="1" customWidth="1"/>
    <col min="13321" max="13321" width="7" style="1" customWidth="1"/>
    <col min="13322" max="13323" width="9.140625" style="1"/>
    <col min="13324" max="13324" width="19" style="1" customWidth="1"/>
    <col min="13325" max="13326" width="0" style="1" hidden="1" customWidth="1"/>
    <col min="13327" max="13327" width="12.7109375" style="1" customWidth="1"/>
    <col min="13328" max="13328" width="5.42578125" style="1" customWidth="1"/>
    <col min="13329" max="13331" width="9.140625" style="1"/>
    <col min="13332" max="13332" width="15.42578125" style="1" customWidth="1"/>
    <col min="13333" max="13333" width="12.7109375" style="1" bestFit="1" customWidth="1"/>
    <col min="13334" max="13335" width="9.140625" style="1"/>
    <col min="13336" max="13336" width="16.7109375" style="1" customWidth="1"/>
    <col min="13337" max="13568" width="9.140625" style="1"/>
    <col min="13569" max="13569" width="2" style="1" customWidth="1"/>
    <col min="13570" max="13570" width="5.7109375" style="1" customWidth="1"/>
    <col min="13571" max="13571" width="60.85546875" style="1" customWidth="1"/>
    <col min="13572" max="13574" width="10.140625" style="1" customWidth="1"/>
    <col min="13575" max="13575" width="9" style="1" bestFit="1" customWidth="1"/>
    <col min="13576" max="13576" width="10.85546875" style="1" customWidth="1"/>
    <col min="13577" max="13577" width="7" style="1" customWidth="1"/>
    <col min="13578" max="13579" width="9.140625" style="1"/>
    <col min="13580" max="13580" width="19" style="1" customWidth="1"/>
    <col min="13581" max="13582" width="0" style="1" hidden="1" customWidth="1"/>
    <col min="13583" max="13583" width="12.7109375" style="1" customWidth="1"/>
    <col min="13584" max="13584" width="5.42578125" style="1" customWidth="1"/>
    <col min="13585" max="13587" width="9.140625" style="1"/>
    <col min="13588" max="13588" width="15.42578125" style="1" customWidth="1"/>
    <col min="13589" max="13589" width="12.7109375" style="1" bestFit="1" customWidth="1"/>
    <col min="13590" max="13591" width="9.140625" style="1"/>
    <col min="13592" max="13592" width="16.7109375" style="1" customWidth="1"/>
    <col min="13593" max="13824" width="9.140625" style="1"/>
    <col min="13825" max="13825" width="2" style="1" customWidth="1"/>
    <col min="13826" max="13826" width="5.7109375" style="1" customWidth="1"/>
    <col min="13827" max="13827" width="60.85546875" style="1" customWidth="1"/>
    <col min="13828" max="13830" width="10.140625" style="1" customWidth="1"/>
    <col min="13831" max="13831" width="9" style="1" bestFit="1" customWidth="1"/>
    <col min="13832" max="13832" width="10.85546875" style="1" customWidth="1"/>
    <col min="13833" max="13833" width="7" style="1" customWidth="1"/>
    <col min="13834" max="13835" width="9.140625" style="1"/>
    <col min="13836" max="13836" width="19" style="1" customWidth="1"/>
    <col min="13837" max="13838" width="0" style="1" hidden="1" customWidth="1"/>
    <col min="13839" max="13839" width="12.7109375" style="1" customWidth="1"/>
    <col min="13840" max="13840" width="5.42578125" style="1" customWidth="1"/>
    <col min="13841" max="13843" width="9.140625" style="1"/>
    <col min="13844" max="13844" width="15.42578125" style="1" customWidth="1"/>
    <col min="13845" max="13845" width="12.7109375" style="1" bestFit="1" customWidth="1"/>
    <col min="13846" max="13847" width="9.140625" style="1"/>
    <col min="13848" max="13848" width="16.7109375" style="1" customWidth="1"/>
    <col min="13849" max="14080" width="9.140625" style="1"/>
    <col min="14081" max="14081" width="2" style="1" customWidth="1"/>
    <col min="14082" max="14082" width="5.7109375" style="1" customWidth="1"/>
    <col min="14083" max="14083" width="60.85546875" style="1" customWidth="1"/>
    <col min="14084" max="14086" width="10.140625" style="1" customWidth="1"/>
    <col min="14087" max="14087" width="9" style="1" bestFit="1" customWidth="1"/>
    <col min="14088" max="14088" width="10.85546875" style="1" customWidth="1"/>
    <col min="14089" max="14089" width="7" style="1" customWidth="1"/>
    <col min="14090" max="14091" width="9.140625" style="1"/>
    <col min="14092" max="14092" width="19" style="1" customWidth="1"/>
    <col min="14093" max="14094" width="0" style="1" hidden="1" customWidth="1"/>
    <col min="14095" max="14095" width="12.7109375" style="1" customWidth="1"/>
    <col min="14096" max="14096" width="5.42578125" style="1" customWidth="1"/>
    <col min="14097" max="14099" width="9.140625" style="1"/>
    <col min="14100" max="14100" width="15.42578125" style="1" customWidth="1"/>
    <col min="14101" max="14101" width="12.7109375" style="1" bestFit="1" customWidth="1"/>
    <col min="14102" max="14103" width="9.140625" style="1"/>
    <col min="14104" max="14104" width="16.7109375" style="1" customWidth="1"/>
    <col min="14105" max="14336" width="9.140625" style="1"/>
    <col min="14337" max="14337" width="2" style="1" customWidth="1"/>
    <col min="14338" max="14338" width="5.7109375" style="1" customWidth="1"/>
    <col min="14339" max="14339" width="60.85546875" style="1" customWidth="1"/>
    <col min="14340" max="14342" width="10.140625" style="1" customWidth="1"/>
    <col min="14343" max="14343" width="9" style="1" bestFit="1" customWidth="1"/>
    <col min="14344" max="14344" width="10.85546875" style="1" customWidth="1"/>
    <col min="14345" max="14345" width="7" style="1" customWidth="1"/>
    <col min="14346" max="14347" width="9.140625" style="1"/>
    <col min="14348" max="14348" width="19" style="1" customWidth="1"/>
    <col min="14349" max="14350" width="0" style="1" hidden="1" customWidth="1"/>
    <col min="14351" max="14351" width="12.7109375" style="1" customWidth="1"/>
    <col min="14352" max="14352" width="5.42578125" style="1" customWidth="1"/>
    <col min="14353" max="14355" width="9.140625" style="1"/>
    <col min="14356" max="14356" width="15.42578125" style="1" customWidth="1"/>
    <col min="14357" max="14357" width="12.7109375" style="1" bestFit="1" customWidth="1"/>
    <col min="14358" max="14359" width="9.140625" style="1"/>
    <col min="14360" max="14360" width="16.7109375" style="1" customWidth="1"/>
    <col min="14361" max="14592" width="9.140625" style="1"/>
    <col min="14593" max="14593" width="2" style="1" customWidth="1"/>
    <col min="14594" max="14594" width="5.7109375" style="1" customWidth="1"/>
    <col min="14595" max="14595" width="60.85546875" style="1" customWidth="1"/>
    <col min="14596" max="14598" width="10.140625" style="1" customWidth="1"/>
    <col min="14599" max="14599" width="9" style="1" bestFit="1" customWidth="1"/>
    <col min="14600" max="14600" width="10.85546875" style="1" customWidth="1"/>
    <col min="14601" max="14601" width="7" style="1" customWidth="1"/>
    <col min="14602" max="14603" width="9.140625" style="1"/>
    <col min="14604" max="14604" width="19" style="1" customWidth="1"/>
    <col min="14605" max="14606" width="0" style="1" hidden="1" customWidth="1"/>
    <col min="14607" max="14607" width="12.7109375" style="1" customWidth="1"/>
    <col min="14608" max="14608" width="5.42578125" style="1" customWidth="1"/>
    <col min="14609" max="14611" width="9.140625" style="1"/>
    <col min="14612" max="14612" width="15.42578125" style="1" customWidth="1"/>
    <col min="14613" max="14613" width="12.7109375" style="1" bestFit="1" customWidth="1"/>
    <col min="14614" max="14615" width="9.140625" style="1"/>
    <col min="14616" max="14616" width="16.7109375" style="1" customWidth="1"/>
    <col min="14617" max="14848" width="9.140625" style="1"/>
    <col min="14849" max="14849" width="2" style="1" customWidth="1"/>
    <col min="14850" max="14850" width="5.7109375" style="1" customWidth="1"/>
    <col min="14851" max="14851" width="60.85546875" style="1" customWidth="1"/>
    <col min="14852" max="14854" width="10.140625" style="1" customWidth="1"/>
    <col min="14855" max="14855" width="9" style="1" bestFit="1" customWidth="1"/>
    <col min="14856" max="14856" width="10.85546875" style="1" customWidth="1"/>
    <col min="14857" max="14857" width="7" style="1" customWidth="1"/>
    <col min="14858" max="14859" width="9.140625" style="1"/>
    <col min="14860" max="14860" width="19" style="1" customWidth="1"/>
    <col min="14861" max="14862" width="0" style="1" hidden="1" customWidth="1"/>
    <col min="14863" max="14863" width="12.7109375" style="1" customWidth="1"/>
    <col min="14864" max="14864" width="5.42578125" style="1" customWidth="1"/>
    <col min="14865" max="14867" width="9.140625" style="1"/>
    <col min="14868" max="14868" width="15.42578125" style="1" customWidth="1"/>
    <col min="14869" max="14869" width="12.7109375" style="1" bestFit="1" customWidth="1"/>
    <col min="14870" max="14871" width="9.140625" style="1"/>
    <col min="14872" max="14872" width="16.7109375" style="1" customWidth="1"/>
    <col min="14873" max="15104" width="9.140625" style="1"/>
    <col min="15105" max="15105" width="2" style="1" customWidth="1"/>
    <col min="15106" max="15106" width="5.7109375" style="1" customWidth="1"/>
    <col min="15107" max="15107" width="60.85546875" style="1" customWidth="1"/>
    <col min="15108" max="15110" width="10.140625" style="1" customWidth="1"/>
    <col min="15111" max="15111" width="9" style="1" bestFit="1" customWidth="1"/>
    <col min="15112" max="15112" width="10.85546875" style="1" customWidth="1"/>
    <col min="15113" max="15113" width="7" style="1" customWidth="1"/>
    <col min="15114" max="15115" width="9.140625" style="1"/>
    <col min="15116" max="15116" width="19" style="1" customWidth="1"/>
    <col min="15117" max="15118" width="0" style="1" hidden="1" customWidth="1"/>
    <col min="15119" max="15119" width="12.7109375" style="1" customWidth="1"/>
    <col min="15120" max="15120" width="5.42578125" style="1" customWidth="1"/>
    <col min="15121" max="15123" width="9.140625" style="1"/>
    <col min="15124" max="15124" width="15.42578125" style="1" customWidth="1"/>
    <col min="15125" max="15125" width="12.7109375" style="1" bestFit="1" customWidth="1"/>
    <col min="15126" max="15127" width="9.140625" style="1"/>
    <col min="15128" max="15128" width="16.7109375" style="1" customWidth="1"/>
    <col min="15129" max="15360" width="9.140625" style="1"/>
    <col min="15361" max="15361" width="2" style="1" customWidth="1"/>
    <col min="15362" max="15362" width="5.7109375" style="1" customWidth="1"/>
    <col min="15363" max="15363" width="60.85546875" style="1" customWidth="1"/>
    <col min="15364" max="15366" width="10.140625" style="1" customWidth="1"/>
    <col min="15367" max="15367" width="9" style="1" bestFit="1" customWidth="1"/>
    <col min="15368" max="15368" width="10.85546875" style="1" customWidth="1"/>
    <col min="15369" max="15369" width="7" style="1" customWidth="1"/>
    <col min="15370" max="15371" width="9.140625" style="1"/>
    <col min="15372" max="15372" width="19" style="1" customWidth="1"/>
    <col min="15373" max="15374" width="0" style="1" hidden="1" customWidth="1"/>
    <col min="15375" max="15375" width="12.7109375" style="1" customWidth="1"/>
    <col min="15376" max="15376" width="5.42578125" style="1" customWidth="1"/>
    <col min="15377" max="15379" width="9.140625" style="1"/>
    <col min="15380" max="15380" width="15.42578125" style="1" customWidth="1"/>
    <col min="15381" max="15381" width="12.7109375" style="1" bestFit="1" customWidth="1"/>
    <col min="15382" max="15383" width="9.140625" style="1"/>
    <col min="15384" max="15384" width="16.7109375" style="1" customWidth="1"/>
    <col min="15385" max="15616" width="9.140625" style="1"/>
    <col min="15617" max="15617" width="2" style="1" customWidth="1"/>
    <col min="15618" max="15618" width="5.7109375" style="1" customWidth="1"/>
    <col min="15619" max="15619" width="60.85546875" style="1" customWidth="1"/>
    <col min="15620" max="15622" width="10.140625" style="1" customWidth="1"/>
    <col min="15623" max="15623" width="9" style="1" bestFit="1" customWidth="1"/>
    <col min="15624" max="15624" width="10.85546875" style="1" customWidth="1"/>
    <col min="15625" max="15625" width="7" style="1" customWidth="1"/>
    <col min="15626" max="15627" width="9.140625" style="1"/>
    <col min="15628" max="15628" width="19" style="1" customWidth="1"/>
    <col min="15629" max="15630" width="0" style="1" hidden="1" customWidth="1"/>
    <col min="15631" max="15631" width="12.7109375" style="1" customWidth="1"/>
    <col min="15632" max="15632" width="5.42578125" style="1" customWidth="1"/>
    <col min="15633" max="15635" width="9.140625" style="1"/>
    <col min="15636" max="15636" width="15.42578125" style="1" customWidth="1"/>
    <col min="15637" max="15637" width="12.7109375" style="1" bestFit="1" customWidth="1"/>
    <col min="15638" max="15639" width="9.140625" style="1"/>
    <col min="15640" max="15640" width="16.7109375" style="1" customWidth="1"/>
    <col min="15641" max="15872" width="9.140625" style="1"/>
    <col min="15873" max="15873" width="2" style="1" customWidth="1"/>
    <col min="15874" max="15874" width="5.7109375" style="1" customWidth="1"/>
    <col min="15875" max="15875" width="60.85546875" style="1" customWidth="1"/>
    <col min="15876" max="15878" width="10.140625" style="1" customWidth="1"/>
    <col min="15879" max="15879" width="9" style="1" bestFit="1" customWidth="1"/>
    <col min="15880" max="15880" width="10.85546875" style="1" customWidth="1"/>
    <col min="15881" max="15881" width="7" style="1" customWidth="1"/>
    <col min="15882" max="15883" width="9.140625" style="1"/>
    <col min="15884" max="15884" width="19" style="1" customWidth="1"/>
    <col min="15885" max="15886" width="0" style="1" hidden="1" customWidth="1"/>
    <col min="15887" max="15887" width="12.7109375" style="1" customWidth="1"/>
    <col min="15888" max="15888" width="5.42578125" style="1" customWidth="1"/>
    <col min="15889" max="15891" width="9.140625" style="1"/>
    <col min="15892" max="15892" width="15.42578125" style="1" customWidth="1"/>
    <col min="15893" max="15893" width="12.7109375" style="1" bestFit="1" customWidth="1"/>
    <col min="15894" max="15895" width="9.140625" style="1"/>
    <col min="15896" max="15896" width="16.7109375" style="1" customWidth="1"/>
    <col min="15897" max="16128" width="9.140625" style="1"/>
    <col min="16129" max="16129" width="2" style="1" customWidth="1"/>
    <col min="16130" max="16130" width="5.7109375" style="1" customWidth="1"/>
    <col min="16131" max="16131" width="60.85546875" style="1" customWidth="1"/>
    <col min="16132" max="16134" width="10.140625" style="1" customWidth="1"/>
    <col min="16135" max="16135" width="9" style="1" bestFit="1" customWidth="1"/>
    <col min="16136" max="16136" width="10.85546875" style="1" customWidth="1"/>
    <col min="16137" max="16137" width="7" style="1" customWidth="1"/>
    <col min="16138" max="16139" width="9.140625" style="1"/>
    <col min="16140" max="16140" width="19" style="1" customWidth="1"/>
    <col min="16141" max="16142" width="0" style="1" hidden="1" customWidth="1"/>
    <col min="16143" max="16143" width="12.7109375" style="1" customWidth="1"/>
    <col min="16144" max="16144" width="5.42578125" style="1" customWidth="1"/>
    <col min="16145" max="16147" width="9.140625" style="1"/>
    <col min="16148" max="16148" width="15.42578125" style="1" customWidth="1"/>
    <col min="16149" max="16149" width="12.7109375" style="1" bestFit="1" customWidth="1"/>
    <col min="16150" max="16151" width="9.140625" style="1"/>
    <col min="16152" max="16152" width="16.7109375" style="1" customWidth="1"/>
    <col min="16153" max="16384" width="9.140625" style="1"/>
  </cols>
  <sheetData>
    <row r="1" spans="2:20" ht="18" customHeight="1" x14ac:dyDescent="0.2">
      <c r="B1" s="2" t="s">
        <v>0</v>
      </c>
      <c r="C1" s="2"/>
      <c r="D1" s="2"/>
      <c r="E1" s="2"/>
      <c r="F1" s="2"/>
      <c r="G1" s="2"/>
      <c r="H1" s="2"/>
      <c r="I1" s="2"/>
    </row>
    <row r="2" spans="2:20" ht="18" x14ac:dyDescent="0.25">
      <c r="B2" s="3" t="s">
        <v>1</v>
      </c>
      <c r="C2" s="3"/>
      <c r="D2" s="3"/>
      <c r="E2" s="3"/>
      <c r="F2" s="3"/>
      <c r="G2" s="3"/>
      <c r="H2" s="3"/>
      <c r="I2" s="3"/>
    </row>
    <row r="3" spans="2:20" ht="15" customHeight="1" x14ac:dyDescent="0.2">
      <c r="B3" s="4" t="s">
        <v>56</v>
      </c>
      <c r="C3" s="5"/>
      <c r="D3" s="5"/>
      <c r="E3" s="5"/>
      <c r="F3" s="5"/>
      <c r="G3" s="5"/>
      <c r="H3" s="5"/>
      <c r="I3" s="5"/>
    </row>
    <row r="4" spans="2:20" ht="3.75" customHeight="1" x14ac:dyDescent="0.25">
      <c r="B4" s="6"/>
      <c r="C4" s="7"/>
      <c r="D4" s="8"/>
      <c r="E4" s="8"/>
      <c r="F4" s="8"/>
      <c r="G4" s="8"/>
      <c r="H4" s="8"/>
      <c r="I4" s="8"/>
    </row>
    <row r="5" spans="2:20" ht="18.75" customHeight="1" x14ac:dyDescent="0.25">
      <c r="B5" s="3"/>
      <c r="C5" s="7"/>
      <c r="D5" s="8"/>
      <c r="E5" s="8"/>
      <c r="F5" s="8"/>
      <c r="G5" s="8"/>
      <c r="H5" s="8"/>
      <c r="I5" s="8"/>
      <c r="O5" s="1" t="s">
        <v>2</v>
      </c>
    </row>
    <row r="6" spans="2:20" ht="8.25" customHeight="1" x14ac:dyDescent="0.2">
      <c r="B6" s="9"/>
      <c r="C6" s="10"/>
      <c r="D6" s="11"/>
      <c r="E6" s="11"/>
      <c r="F6" s="11"/>
      <c r="G6" s="11"/>
      <c r="H6" s="11"/>
      <c r="I6" s="11"/>
    </row>
    <row r="7" spans="2:20" ht="12.95" customHeight="1" x14ac:dyDescent="0.2">
      <c r="B7" s="55" t="s">
        <v>3</v>
      </c>
      <c r="C7" s="55" t="s">
        <v>4</v>
      </c>
      <c r="D7" s="55" t="s">
        <v>5</v>
      </c>
      <c r="E7" s="55"/>
      <c r="F7" s="55"/>
      <c r="G7" s="55" t="s">
        <v>5</v>
      </c>
      <c r="H7" s="55"/>
      <c r="I7" s="55"/>
      <c r="L7" s="1" t="s">
        <v>2</v>
      </c>
      <c r="T7" s="12"/>
    </row>
    <row r="8" spans="2:20" ht="9" customHeight="1" x14ac:dyDescent="0.2">
      <c r="B8" s="55"/>
      <c r="C8" s="55"/>
      <c r="D8" s="55"/>
      <c r="E8" s="55"/>
      <c r="F8" s="55"/>
      <c r="G8" s="55"/>
      <c r="H8" s="55"/>
      <c r="I8" s="55"/>
      <c r="O8" s="1" t="s">
        <v>2</v>
      </c>
      <c r="T8" s="12"/>
    </row>
    <row r="9" spans="2:20" ht="39" customHeight="1" x14ac:dyDescent="0.2">
      <c r="B9" s="55"/>
      <c r="C9" s="55"/>
      <c r="D9" s="13" t="s">
        <v>6</v>
      </c>
      <c r="E9" s="13" t="s">
        <v>7</v>
      </c>
      <c r="F9" s="14" t="s">
        <v>8</v>
      </c>
      <c r="G9" s="14" t="s">
        <v>9</v>
      </c>
      <c r="H9" s="14" t="s">
        <v>10</v>
      </c>
      <c r="I9" s="14" t="s">
        <v>11</v>
      </c>
      <c r="T9" s="12"/>
    </row>
    <row r="10" spans="2:20" ht="27.75" customHeight="1" x14ac:dyDescent="0.2">
      <c r="B10" s="55" t="s">
        <v>12</v>
      </c>
      <c r="C10" s="55"/>
      <c r="D10" s="55"/>
      <c r="E10" s="55"/>
      <c r="F10" s="55"/>
      <c r="G10" s="55"/>
      <c r="H10" s="55"/>
      <c r="I10" s="55"/>
      <c r="T10" s="12"/>
    </row>
    <row r="11" spans="2:20" s="15" customFormat="1" ht="21" customHeight="1" x14ac:dyDescent="0.2">
      <c r="B11" s="16" t="s">
        <v>13</v>
      </c>
      <c r="C11" s="17" t="s">
        <v>14</v>
      </c>
      <c r="D11" s="54">
        <v>1</v>
      </c>
      <c r="E11" s="54"/>
      <c r="F11" s="54"/>
      <c r="G11" s="54"/>
      <c r="H11" s="54"/>
      <c r="I11" s="54"/>
      <c r="J11" s="18"/>
      <c r="K11" s="18"/>
      <c r="T11" s="19"/>
    </row>
    <row r="12" spans="2:20" s="15" customFormat="1" ht="21" customHeight="1" x14ac:dyDescent="0.2">
      <c r="B12" s="16"/>
      <c r="C12" s="17" t="s">
        <v>15</v>
      </c>
      <c r="D12" s="54">
        <v>1</v>
      </c>
      <c r="E12" s="54"/>
      <c r="F12" s="54"/>
      <c r="G12" s="54"/>
      <c r="H12" s="54"/>
      <c r="I12" s="54"/>
      <c r="J12" s="18"/>
      <c r="K12" s="18"/>
      <c r="T12" s="19"/>
    </row>
    <row r="13" spans="2:20" s="15" customFormat="1" ht="21" customHeight="1" x14ac:dyDescent="0.2">
      <c r="B13" s="20" t="s">
        <v>16</v>
      </c>
      <c r="C13" s="21" t="s">
        <v>17</v>
      </c>
      <c r="D13" s="22">
        <f>+D14+D15+D16</f>
        <v>42</v>
      </c>
      <c r="E13" s="22">
        <f>+E14+E15+E16</f>
        <v>20</v>
      </c>
      <c r="F13" s="22"/>
      <c r="G13" s="56">
        <v>14</v>
      </c>
      <c r="H13" s="56">
        <v>11</v>
      </c>
      <c r="I13" s="56">
        <v>2</v>
      </c>
      <c r="J13" s="18"/>
      <c r="K13" s="18"/>
      <c r="T13" s="23"/>
    </row>
    <row r="14" spans="2:20" s="15" customFormat="1" ht="21" customHeight="1" x14ac:dyDescent="0.2">
      <c r="B14" s="24"/>
      <c r="C14" s="25" t="s">
        <v>18</v>
      </c>
      <c r="D14" s="26">
        <v>17</v>
      </c>
      <c r="E14" s="58">
        <v>14</v>
      </c>
      <c r="F14" s="58"/>
      <c r="G14" s="56"/>
      <c r="H14" s="56"/>
      <c r="I14" s="56"/>
      <c r="J14" s="27"/>
      <c r="K14" s="28"/>
      <c r="Q14" s="29"/>
    </row>
    <row r="15" spans="2:20" s="15" customFormat="1" ht="21" customHeight="1" x14ac:dyDescent="0.2">
      <c r="B15" s="30"/>
      <c r="C15" s="31" t="s">
        <v>19</v>
      </c>
      <c r="D15" s="26">
        <v>13</v>
      </c>
      <c r="E15" s="58"/>
      <c r="F15" s="58"/>
      <c r="G15" s="56"/>
      <c r="H15" s="56"/>
      <c r="I15" s="56"/>
      <c r="J15" s="18"/>
      <c r="K15" s="18"/>
      <c r="T15" s="19"/>
    </row>
    <row r="16" spans="2:20" s="15" customFormat="1" ht="21" customHeight="1" x14ac:dyDescent="0.25">
      <c r="B16" s="30"/>
      <c r="C16" s="31" t="s">
        <v>20</v>
      </c>
      <c r="D16" s="26">
        <v>12</v>
      </c>
      <c r="E16" s="32">
        <v>6</v>
      </c>
      <c r="F16" s="32"/>
      <c r="G16" s="56"/>
      <c r="H16" s="56"/>
      <c r="I16" s="56"/>
      <c r="J16" s="49">
        <v>11</v>
      </c>
      <c r="K16" s="18"/>
    </row>
    <row r="17" spans="2:23" s="15" customFormat="1" ht="21" customHeight="1" x14ac:dyDescent="0.2">
      <c r="B17" s="20" t="s">
        <v>21</v>
      </c>
      <c r="C17" s="21" t="s">
        <v>22</v>
      </c>
      <c r="D17" s="22">
        <f>+D18+D19+D20</f>
        <v>46</v>
      </c>
      <c r="E17" s="22">
        <f>+E18+E19+E20</f>
        <v>9</v>
      </c>
      <c r="F17" s="22"/>
      <c r="G17" s="56"/>
      <c r="H17" s="56"/>
      <c r="I17" s="56"/>
      <c r="J17" s="18"/>
      <c r="K17" s="18"/>
    </row>
    <row r="18" spans="2:23" s="15" customFormat="1" ht="21" customHeight="1" x14ac:dyDescent="0.2">
      <c r="B18" s="30"/>
      <c r="C18" s="31" t="s">
        <v>23</v>
      </c>
      <c r="D18" s="26">
        <v>15</v>
      </c>
      <c r="E18" s="32">
        <v>1</v>
      </c>
      <c r="F18" s="32"/>
      <c r="G18" s="56"/>
      <c r="H18" s="56"/>
      <c r="I18" s="56"/>
      <c r="J18" s="18"/>
      <c r="K18" s="18"/>
      <c r="L18" s="33"/>
    </row>
    <row r="19" spans="2:23" s="15" customFormat="1" ht="21" customHeight="1" x14ac:dyDescent="0.2">
      <c r="B19" s="30"/>
      <c r="C19" s="31" t="s">
        <v>24</v>
      </c>
      <c r="D19" s="26">
        <v>17</v>
      </c>
      <c r="E19" s="32">
        <v>3</v>
      </c>
      <c r="F19" s="32"/>
      <c r="G19" s="56"/>
      <c r="H19" s="56"/>
      <c r="I19" s="56"/>
      <c r="J19" s="18"/>
      <c r="K19" s="18"/>
      <c r="U19" s="34"/>
      <c r="V19" s="34"/>
      <c r="W19" s="34"/>
    </row>
    <row r="20" spans="2:23" s="15" customFormat="1" ht="32.25" customHeight="1" x14ac:dyDescent="0.2">
      <c r="B20" s="30"/>
      <c r="C20" s="31" t="s">
        <v>25</v>
      </c>
      <c r="D20" s="26">
        <v>14</v>
      </c>
      <c r="E20" s="32">
        <v>5</v>
      </c>
      <c r="F20" s="32"/>
      <c r="G20" s="56"/>
      <c r="H20" s="56"/>
      <c r="I20" s="56"/>
      <c r="J20" s="18"/>
      <c r="K20" s="18"/>
    </row>
    <row r="21" spans="2:23" s="15" customFormat="1" ht="21" customHeight="1" x14ac:dyDescent="0.2">
      <c r="B21" s="20" t="s">
        <v>26</v>
      </c>
      <c r="C21" s="21" t="s">
        <v>27</v>
      </c>
      <c r="D21" s="22">
        <f>+D22+D23+D24</f>
        <v>37</v>
      </c>
      <c r="E21" s="22">
        <f>+E22+E23+E24</f>
        <v>6</v>
      </c>
      <c r="F21" s="22"/>
      <c r="G21" s="56"/>
      <c r="H21" s="56"/>
      <c r="I21" s="56"/>
      <c r="J21" s="18"/>
      <c r="K21" s="18"/>
    </row>
    <row r="22" spans="2:23" s="15" customFormat="1" ht="21" customHeight="1" x14ac:dyDescent="0.2">
      <c r="B22" s="30"/>
      <c r="C22" s="31" t="s">
        <v>28</v>
      </c>
      <c r="D22" s="26">
        <v>14</v>
      </c>
      <c r="E22" s="32"/>
      <c r="F22" s="32"/>
      <c r="G22" s="56"/>
      <c r="H22" s="56"/>
      <c r="I22" s="56"/>
      <c r="J22" s="18"/>
      <c r="K22" s="18" t="s">
        <v>2</v>
      </c>
    </row>
    <row r="23" spans="2:23" s="15" customFormat="1" ht="21" customHeight="1" x14ac:dyDescent="0.25">
      <c r="B23" s="30"/>
      <c r="C23" s="31" t="s">
        <v>29</v>
      </c>
      <c r="D23" s="26">
        <v>16</v>
      </c>
      <c r="E23" s="32">
        <v>6</v>
      </c>
      <c r="F23" s="32"/>
      <c r="G23" s="56"/>
      <c r="H23" s="56"/>
      <c r="I23" s="56"/>
      <c r="J23" s="49"/>
      <c r="K23" s="18"/>
      <c r="L23" s="15" t="s">
        <v>54</v>
      </c>
    </row>
    <row r="24" spans="2:23" s="15" customFormat="1" ht="28.5" x14ac:dyDescent="0.2">
      <c r="B24" s="30"/>
      <c r="C24" s="31" t="s">
        <v>30</v>
      </c>
      <c r="D24" s="26">
        <v>7</v>
      </c>
      <c r="E24" s="32"/>
      <c r="F24" s="32"/>
      <c r="G24" s="56"/>
      <c r="H24" s="56"/>
      <c r="I24" s="56"/>
      <c r="J24" s="18"/>
      <c r="K24" s="18"/>
    </row>
    <row r="25" spans="2:23" s="15" customFormat="1" ht="21" customHeight="1" x14ac:dyDescent="0.2">
      <c r="B25" s="20" t="s">
        <v>31</v>
      </c>
      <c r="C25" s="21" t="s">
        <v>32</v>
      </c>
      <c r="D25" s="22">
        <f>+D26+D27+D28</f>
        <v>35</v>
      </c>
      <c r="E25" s="22">
        <f>+E26+E27+E28</f>
        <v>4</v>
      </c>
      <c r="F25" s="22"/>
      <c r="G25" s="56"/>
      <c r="H25" s="56"/>
      <c r="I25" s="56"/>
      <c r="J25" s="18"/>
      <c r="K25" s="18"/>
      <c r="P25" s="33"/>
    </row>
    <row r="26" spans="2:23" s="15" customFormat="1" ht="30.75" customHeight="1" x14ac:dyDescent="0.2">
      <c r="B26" s="30"/>
      <c r="C26" s="31" t="s">
        <v>33</v>
      </c>
      <c r="D26" s="26">
        <v>16</v>
      </c>
      <c r="E26" s="32"/>
      <c r="F26" s="32"/>
      <c r="G26" s="56"/>
      <c r="H26" s="56"/>
      <c r="I26" s="56"/>
      <c r="J26" s="18"/>
      <c r="K26" s="18"/>
    </row>
    <row r="27" spans="2:23" s="15" customFormat="1" ht="21" customHeight="1" x14ac:dyDescent="0.2">
      <c r="B27" s="30"/>
      <c r="C27" s="31" t="s">
        <v>34</v>
      </c>
      <c r="D27" s="32">
        <v>10</v>
      </c>
      <c r="E27" s="32">
        <v>2</v>
      </c>
      <c r="F27" s="32"/>
      <c r="G27" s="56"/>
      <c r="H27" s="56"/>
      <c r="I27" s="56"/>
      <c r="J27" s="18"/>
      <c r="K27" s="18"/>
    </row>
    <row r="28" spans="2:23" s="15" customFormat="1" ht="21" customHeight="1" x14ac:dyDescent="0.25">
      <c r="B28" s="30"/>
      <c r="C28" s="31" t="s">
        <v>35</v>
      </c>
      <c r="D28" s="32">
        <v>9</v>
      </c>
      <c r="E28" s="32">
        <v>2</v>
      </c>
      <c r="F28" s="32"/>
      <c r="G28" s="56"/>
      <c r="H28" s="56"/>
      <c r="I28" s="56"/>
      <c r="J28" s="49">
        <v>10</v>
      </c>
      <c r="K28" s="18"/>
    </row>
    <row r="29" spans="2:23" s="15" customFormat="1" ht="21" customHeight="1" x14ac:dyDescent="0.2">
      <c r="B29" s="20" t="s">
        <v>36</v>
      </c>
      <c r="C29" s="21" t="s">
        <v>37</v>
      </c>
      <c r="D29" s="22">
        <f>+D30+D31+D32</f>
        <v>34</v>
      </c>
      <c r="E29" s="22">
        <f>+E30+E31+E32</f>
        <v>4</v>
      </c>
      <c r="F29" s="22"/>
      <c r="G29" s="56"/>
      <c r="H29" s="56"/>
      <c r="I29" s="56"/>
      <c r="J29" s="18"/>
      <c r="K29" s="18"/>
      <c r="L29" s="15" t="s">
        <v>2</v>
      </c>
    </row>
    <row r="30" spans="2:23" s="15" customFormat="1" ht="21" customHeight="1" x14ac:dyDescent="0.2">
      <c r="B30" s="30"/>
      <c r="C30" s="31" t="s">
        <v>38</v>
      </c>
      <c r="D30" s="26">
        <v>13</v>
      </c>
      <c r="E30" s="32"/>
      <c r="F30" s="32"/>
      <c r="G30" s="56"/>
      <c r="H30" s="56"/>
      <c r="I30" s="56"/>
      <c r="J30" s="18"/>
      <c r="K30" s="18"/>
    </row>
    <row r="31" spans="2:23" s="15" customFormat="1" ht="21" customHeight="1" x14ac:dyDescent="0.2">
      <c r="B31" s="30"/>
      <c r="C31" s="31" t="s">
        <v>39</v>
      </c>
      <c r="D31" s="26">
        <v>8</v>
      </c>
      <c r="E31" s="32">
        <v>4</v>
      </c>
      <c r="F31" s="32"/>
      <c r="G31" s="56"/>
      <c r="H31" s="56"/>
      <c r="I31" s="56"/>
      <c r="J31" s="18"/>
      <c r="K31" s="18"/>
    </row>
    <row r="32" spans="2:23" s="15" customFormat="1" ht="28.5" x14ac:dyDescent="0.2">
      <c r="B32" s="35"/>
      <c r="C32" s="31" t="s">
        <v>40</v>
      </c>
      <c r="D32" s="26">
        <v>13</v>
      </c>
      <c r="E32" s="32"/>
      <c r="F32" s="32"/>
      <c r="G32" s="56"/>
      <c r="H32" s="56"/>
      <c r="I32" s="56"/>
      <c r="J32" s="18"/>
      <c r="K32" s="18"/>
      <c r="O32" s="15" t="s">
        <v>2</v>
      </c>
    </row>
    <row r="33" spans="2:20" s="15" customFormat="1" ht="21" customHeight="1" x14ac:dyDescent="0.2">
      <c r="B33" s="59" t="s">
        <v>5</v>
      </c>
      <c r="C33" s="59"/>
      <c r="D33" s="36">
        <f>+D29+D25+D21+D17+D13+D12+D11</f>
        <v>196</v>
      </c>
      <c r="E33" s="36">
        <f>+E29+E25+E21+E17+E13</f>
        <v>43</v>
      </c>
      <c r="F33" s="36">
        <f>+F29+F25+F21+F17+F13</f>
        <v>0</v>
      </c>
      <c r="G33" s="36">
        <f>G13</f>
        <v>14</v>
      </c>
      <c r="H33" s="36">
        <f t="shared" ref="H33:I33" si="0">H13</f>
        <v>11</v>
      </c>
      <c r="I33" s="36">
        <f t="shared" si="0"/>
        <v>2</v>
      </c>
      <c r="J33" s="18"/>
      <c r="K33" s="18"/>
    </row>
    <row r="34" spans="2:20" s="15" customFormat="1" ht="26.25" customHeight="1" x14ac:dyDescent="0.2">
      <c r="B34" s="60" t="s">
        <v>41</v>
      </c>
      <c r="C34" s="60"/>
      <c r="D34" s="60"/>
      <c r="E34" s="60"/>
      <c r="F34" s="60"/>
      <c r="G34" s="60"/>
      <c r="H34" s="60"/>
      <c r="I34" s="60"/>
      <c r="J34" s="18"/>
      <c r="K34" s="18"/>
    </row>
    <row r="35" spans="2:20" s="15" customFormat="1" ht="26.25" customHeight="1" x14ac:dyDescent="0.2">
      <c r="B35" s="16" t="s">
        <v>13</v>
      </c>
      <c r="C35" s="17" t="s">
        <v>42</v>
      </c>
      <c r="D35" s="54">
        <v>1</v>
      </c>
      <c r="E35" s="54"/>
      <c r="F35" s="54"/>
      <c r="G35" s="54"/>
      <c r="H35" s="54"/>
      <c r="I35" s="54"/>
      <c r="J35" s="18"/>
      <c r="K35" s="18"/>
      <c r="O35" s="15" t="s">
        <v>2</v>
      </c>
      <c r="T35" s="19"/>
    </row>
    <row r="36" spans="2:20" s="15" customFormat="1" ht="26.25" customHeight="1" x14ac:dyDescent="0.2">
      <c r="B36" s="37"/>
      <c r="C36" s="38" t="s">
        <v>43</v>
      </c>
      <c r="D36" s="61">
        <v>6</v>
      </c>
      <c r="E36" s="61"/>
      <c r="F36" s="61"/>
      <c r="G36" s="62">
        <v>6</v>
      </c>
      <c r="H36" s="62">
        <v>11</v>
      </c>
      <c r="I36" s="63"/>
      <c r="J36" s="18"/>
      <c r="K36" s="18"/>
      <c r="T36" s="23"/>
    </row>
    <row r="37" spans="2:20" s="15" customFormat="1" ht="26.25" customHeight="1" x14ac:dyDescent="0.2">
      <c r="B37" s="37"/>
      <c r="C37" s="38" t="s">
        <v>44</v>
      </c>
      <c r="D37" s="26">
        <v>11</v>
      </c>
      <c r="E37" s="26">
        <v>2</v>
      </c>
      <c r="F37" s="26"/>
      <c r="G37" s="62"/>
      <c r="H37" s="62"/>
      <c r="I37" s="63"/>
      <c r="J37" s="18"/>
      <c r="K37" s="18"/>
    </row>
    <row r="38" spans="2:20" s="15" customFormat="1" ht="26.25" customHeight="1" x14ac:dyDescent="0.2">
      <c r="B38" s="37"/>
      <c r="C38" s="38" t="s">
        <v>45</v>
      </c>
      <c r="D38" s="26">
        <v>11</v>
      </c>
      <c r="E38" s="26"/>
      <c r="F38" s="26"/>
      <c r="G38" s="62"/>
      <c r="H38" s="62"/>
      <c r="I38" s="63"/>
      <c r="J38" s="18"/>
      <c r="K38" s="18"/>
    </row>
    <row r="39" spans="2:20" s="15" customFormat="1" ht="26.25" customHeight="1" x14ac:dyDescent="0.2">
      <c r="B39" s="37"/>
      <c r="C39" s="38" t="s">
        <v>46</v>
      </c>
      <c r="D39" s="26">
        <v>6</v>
      </c>
      <c r="E39" s="26">
        <v>3</v>
      </c>
      <c r="F39" s="26"/>
      <c r="G39" s="62"/>
      <c r="H39" s="62"/>
      <c r="I39" s="63"/>
      <c r="J39" s="18"/>
      <c r="K39" s="18"/>
    </row>
    <row r="40" spans="2:20" s="15" customFormat="1" ht="26.25" customHeight="1" x14ac:dyDescent="0.2">
      <c r="B40" s="39"/>
      <c r="C40" s="39" t="s">
        <v>5</v>
      </c>
      <c r="D40" s="40">
        <f>+D39+D38+D37+D36+D35</f>
        <v>35</v>
      </c>
      <c r="E40" s="40">
        <f>+E39+E38+E37</f>
        <v>5</v>
      </c>
      <c r="F40" s="40">
        <f>+F39+F38+F37</f>
        <v>0</v>
      </c>
      <c r="G40" s="40">
        <f>G36</f>
        <v>6</v>
      </c>
      <c r="H40" s="40">
        <f t="shared" ref="H40:I40" si="1">H36</f>
        <v>11</v>
      </c>
      <c r="I40" s="40">
        <f t="shared" si="1"/>
        <v>0</v>
      </c>
      <c r="J40" s="18"/>
      <c r="K40" s="18"/>
      <c r="L40" s="15" t="s">
        <v>2</v>
      </c>
    </row>
    <row r="41" spans="2:20" s="15" customFormat="1" ht="26.25" customHeight="1" x14ac:dyDescent="0.2">
      <c r="B41" s="16" t="s">
        <v>16</v>
      </c>
      <c r="C41" s="17" t="s">
        <v>47</v>
      </c>
      <c r="D41" s="54">
        <v>1</v>
      </c>
      <c r="E41" s="54"/>
      <c r="F41" s="54"/>
      <c r="G41" s="54"/>
      <c r="H41" s="54"/>
      <c r="I41" s="54"/>
      <c r="J41" s="18"/>
      <c r="K41" s="18"/>
    </row>
    <row r="42" spans="2:20" s="15" customFormat="1" ht="26.25" customHeight="1" x14ac:dyDescent="0.2">
      <c r="B42" s="30"/>
      <c r="C42" s="38" t="s">
        <v>44</v>
      </c>
      <c r="D42" s="32">
        <v>11</v>
      </c>
      <c r="E42" s="32">
        <v>3</v>
      </c>
      <c r="F42" s="32"/>
      <c r="G42" s="63">
        <v>4</v>
      </c>
      <c r="H42" s="63">
        <v>9</v>
      </c>
      <c r="I42" s="63"/>
      <c r="J42" s="18"/>
      <c r="K42" s="18"/>
    </row>
    <row r="43" spans="2:20" s="15" customFormat="1" ht="26.25" customHeight="1" x14ac:dyDescent="0.2">
      <c r="B43" s="30"/>
      <c r="C43" s="35" t="s">
        <v>48</v>
      </c>
      <c r="D43" s="32">
        <v>21</v>
      </c>
      <c r="E43" s="32">
        <v>2</v>
      </c>
      <c r="F43" s="32"/>
      <c r="G43" s="63"/>
      <c r="H43" s="63"/>
      <c r="I43" s="63"/>
      <c r="J43" s="18"/>
      <c r="K43" s="18"/>
    </row>
    <row r="44" spans="2:20" s="15" customFormat="1" ht="26.25" customHeight="1" x14ac:dyDescent="0.2">
      <c r="B44" s="30"/>
      <c r="C44" s="35" t="s">
        <v>49</v>
      </c>
      <c r="D44" s="32">
        <v>11</v>
      </c>
      <c r="E44" s="32">
        <v>5</v>
      </c>
      <c r="F44" s="32"/>
      <c r="G44" s="63"/>
      <c r="H44" s="63"/>
      <c r="I44" s="63"/>
      <c r="J44" s="18"/>
      <c r="K44" s="18"/>
    </row>
    <row r="45" spans="2:20" s="15" customFormat="1" ht="26.25" customHeight="1" x14ac:dyDescent="0.2">
      <c r="B45" s="41"/>
      <c r="C45" s="39" t="s">
        <v>5</v>
      </c>
      <c r="D45" s="40">
        <f>+D44+D43+D42+D41</f>
        <v>44</v>
      </c>
      <c r="E45" s="40">
        <f>+E44+E43+E42</f>
        <v>10</v>
      </c>
      <c r="F45" s="40">
        <f>+F44+F43+F42</f>
        <v>0</v>
      </c>
      <c r="G45" s="40">
        <f>G42</f>
        <v>4</v>
      </c>
      <c r="H45" s="40">
        <f t="shared" ref="H45:I45" si="2">H42</f>
        <v>9</v>
      </c>
      <c r="I45" s="40">
        <f t="shared" si="2"/>
        <v>0</v>
      </c>
      <c r="J45" s="18"/>
      <c r="K45" s="18"/>
    </row>
    <row r="46" spans="2:20" s="15" customFormat="1" ht="26.25" customHeight="1" x14ac:dyDescent="0.2">
      <c r="B46" s="16" t="s">
        <v>21</v>
      </c>
      <c r="C46" s="17" t="s">
        <v>50</v>
      </c>
      <c r="D46" s="54">
        <v>1</v>
      </c>
      <c r="E46" s="54"/>
      <c r="F46" s="54"/>
      <c r="G46" s="54"/>
      <c r="H46" s="54"/>
      <c r="I46" s="54"/>
      <c r="J46" s="18"/>
      <c r="K46" s="18"/>
    </row>
    <row r="47" spans="2:20" s="15" customFormat="1" ht="26.25" customHeight="1" x14ac:dyDescent="0.2">
      <c r="B47" s="30"/>
      <c r="C47" s="35" t="s">
        <v>44</v>
      </c>
      <c r="D47" s="32">
        <v>1</v>
      </c>
      <c r="E47" s="32">
        <v>5</v>
      </c>
      <c r="F47" s="32"/>
      <c r="G47" s="63">
        <v>5</v>
      </c>
      <c r="H47" s="63">
        <v>3</v>
      </c>
      <c r="I47" s="63">
        <v>1</v>
      </c>
      <c r="J47" s="18"/>
      <c r="K47" s="18"/>
    </row>
    <row r="48" spans="2:20" s="15" customFormat="1" ht="26.25" customHeight="1" x14ac:dyDescent="0.2">
      <c r="B48" s="30"/>
      <c r="C48" s="35" t="s">
        <v>51</v>
      </c>
      <c r="D48" s="32">
        <v>8</v>
      </c>
      <c r="E48" s="32">
        <v>2</v>
      </c>
      <c r="F48" s="32"/>
      <c r="G48" s="63"/>
      <c r="H48" s="63"/>
      <c r="I48" s="63"/>
      <c r="J48" s="18"/>
      <c r="K48" s="18"/>
    </row>
    <row r="49" spans="2:11" s="15" customFormat="1" ht="26.25" customHeight="1" x14ac:dyDescent="0.2">
      <c r="B49" s="30"/>
      <c r="C49" s="35" t="s">
        <v>52</v>
      </c>
      <c r="D49" s="32">
        <v>4</v>
      </c>
      <c r="E49" s="32">
        <v>2</v>
      </c>
      <c r="F49" s="32"/>
      <c r="G49" s="63"/>
      <c r="H49" s="63"/>
      <c r="I49" s="63"/>
      <c r="J49" s="18"/>
      <c r="K49" s="18"/>
    </row>
    <row r="50" spans="2:11" s="15" customFormat="1" ht="26.25" customHeight="1" x14ac:dyDescent="0.2">
      <c r="B50" s="41"/>
      <c r="C50" s="39" t="s">
        <v>5</v>
      </c>
      <c r="D50" s="40">
        <f>+D49+D48+D47+D46</f>
        <v>14</v>
      </c>
      <c r="E50" s="40">
        <f>+E49+E48+E47</f>
        <v>9</v>
      </c>
      <c r="F50" s="40">
        <f>+F49+F48+F47</f>
        <v>0</v>
      </c>
      <c r="G50" s="40">
        <f>G47</f>
        <v>5</v>
      </c>
      <c r="H50" s="40">
        <f t="shared" ref="H50:I50" si="3">H47</f>
        <v>3</v>
      </c>
      <c r="I50" s="40">
        <f t="shared" si="3"/>
        <v>1</v>
      </c>
      <c r="J50" s="18"/>
      <c r="K50" s="18"/>
    </row>
    <row r="51" spans="2:11" s="15" customFormat="1" ht="26.25" customHeight="1" x14ac:dyDescent="0.2">
      <c r="B51" s="60" t="s">
        <v>53</v>
      </c>
      <c r="C51" s="60"/>
      <c r="D51" s="40">
        <f>+D50+D45+D40</f>
        <v>93</v>
      </c>
      <c r="E51" s="40">
        <f t="shared" ref="E51:F51" si="4">+E50+E45+E40</f>
        <v>24</v>
      </c>
      <c r="F51" s="40">
        <f t="shared" si="4"/>
        <v>0</v>
      </c>
      <c r="G51" s="42">
        <f>+G50+G45+G40</f>
        <v>15</v>
      </c>
      <c r="H51" s="42">
        <f t="shared" ref="H51:I51" si="5">+H50+H45+H40</f>
        <v>23</v>
      </c>
      <c r="I51" s="42">
        <f t="shared" si="5"/>
        <v>1</v>
      </c>
      <c r="J51" s="18"/>
      <c r="K51" s="18"/>
    </row>
    <row r="52" spans="2:11" s="15" customFormat="1" ht="15" customHeight="1" x14ac:dyDescent="0.2">
      <c r="D52" s="43"/>
      <c r="E52" s="43"/>
      <c r="F52" s="43"/>
      <c r="G52" s="43"/>
      <c r="H52" s="43"/>
      <c r="I52" s="43"/>
    </row>
    <row r="53" spans="2:11" s="18" customFormat="1" ht="15" customHeight="1" x14ac:dyDescent="0.2">
      <c r="D53" s="44">
        <f>+D51+D33</f>
        <v>289</v>
      </c>
      <c r="E53" s="44">
        <f t="shared" ref="E53:I53" si="6">+E51+E33</f>
        <v>67</v>
      </c>
      <c r="F53" s="44">
        <f t="shared" si="6"/>
        <v>0</v>
      </c>
      <c r="G53" s="44">
        <f t="shared" si="6"/>
        <v>29</v>
      </c>
      <c r="H53" s="44">
        <f t="shared" si="6"/>
        <v>34</v>
      </c>
      <c r="I53" s="44">
        <f t="shared" si="6"/>
        <v>3</v>
      </c>
    </row>
    <row r="54" spans="2:11" s="18" customFormat="1" ht="15" customHeight="1" x14ac:dyDescent="0.2">
      <c r="D54" s="44"/>
      <c r="E54" s="44"/>
      <c r="F54" s="44"/>
      <c r="G54" s="44"/>
      <c r="H54" s="44"/>
      <c r="I54" s="44"/>
    </row>
    <row r="55" spans="2:11" s="18" customFormat="1" ht="15" customHeight="1" x14ac:dyDescent="0.2">
      <c r="D55" s="44"/>
      <c r="E55" s="44"/>
      <c r="F55" s="44"/>
      <c r="G55" s="44"/>
      <c r="H55" s="44"/>
      <c r="I55" s="44"/>
    </row>
    <row r="56" spans="2:11" s="18" customFormat="1" ht="15" customHeight="1" x14ac:dyDescent="0.2">
      <c r="D56" s="44"/>
      <c r="E56" s="44"/>
      <c r="F56" s="44"/>
      <c r="G56" s="44"/>
      <c r="H56" s="44"/>
      <c r="I56" s="44"/>
    </row>
    <row r="57" spans="2:11" s="18" customFormat="1" ht="15" customHeight="1" x14ac:dyDescent="0.2">
      <c r="D57" s="44"/>
      <c r="E57" s="44"/>
      <c r="F57" s="44"/>
      <c r="G57" s="44"/>
      <c r="H57" s="44"/>
      <c r="I57" s="44"/>
    </row>
    <row r="58" spans="2:11" s="18" customFormat="1" ht="15" customHeight="1" x14ac:dyDescent="0.2">
      <c r="D58" s="44"/>
      <c r="E58" s="44"/>
      <c r="F58" s="44"/>
      <c r="G58" s="44"/>
      <c r="H58" s="44"/>
      <c r="I58" s="44"/>
    </row>
    <row r="59" spans="2:11" ht="15" customHeight="1" x14ac:dyDescent="0.2"/>
    <row r="60" spans="2:11" ht="15" customHeight="1" x14ac:dyDescent="0.2"/>
    <row r="61" spans="2:11" ht="15" customHeight="1" x14ac:dyDescent="0.2"/>
    <row r="62" spans="2:11" ht="15" customHeight="1" x14ac:dyDescent="0.2"/>
    <row r="63" spans="2:11" ht="15" customHeight="1" x14ac:dyDescent="0.2"/>
    <row r="64" spans="2:11" ht="15" customHeight="1" x14ac:dyDescent="0.2"/>
    <row r="65" ht="15" customHeight="1" x14ac:dyDescent="0.2"/>
    <row r="66" ht="18.7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</sheetData>
  <mergeCells count="28">
    <mergeCell ref="B51:C51"/>
    <mergeCell ref="D41:I41"/>
    <mergeCell ref="G42:G44"/>
    <mergeCell ref="H42:H44"/>
    <mergeCell ref="I42:I44"/>
    <mergeCell ref="D46:I46"/>
    <mergeCell ref="G47:G49"/>
    <mergeCell ref="H47:H49"/>
    <mergeCell ref="I47:I49"/>
    <mergeCell ref="B33:C33"/>
    <mergeCell ref="B34:I34"/>
    <mergeCell ref="D35:I35"/>
    <mergeCell ref="D36:F36"/>
    <mergeCell ref="G36:G39"/>
    <mergeCell ref="H36:H39"/>
    <mergeCell ref="I36:I39"/>
    <mergeCell ref="D12:I12"/>
    <mergeCell ref="G13:G32"/>
    <mergeCell ref="H13:H32"/>
    <mergeCell ref="I13:I32"/>
    <mergeCell ref="E14:E15"/>
    <mergeCell ref="F14:F15"/>
    <mergeCell ref="D11:I11"/>
    <mergeCell ref="B7:B9"/>
    <mergeCell ref="C7:C9"/>
    <mergeCell ref="D7:F8"/>
    <mergeCell ref="G7:I8"/>
    <mergeCell ref="B10:I10"/>
  </mergeCells>
  <printOptions horizontalCentered="1"/>
  <pageMargins left="0.43307086614173229" right="0.27559055118110237" top="0.82677165354330717" bottom="0.74803149606299213" header="0.31496062992125984" footer="0.31496062992125984"/>
  <pageSetup paperSize="10000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REKAP DATA ASN THL JUNI 2026</vt:lpstr>
      <vt:lpstr>REKAP DATA ASN THL 4 nov 25</vt:lpstr>
      <vt:lpstr>'REKAP DATA ASN THL 4 nov 25'!Print_Area</vt:lpstr>
      <vt:lpstr>'REKAP DATA ASN THL JUNI 2026'!Print_Area</vt:lpstr>
      <vt:lpstr>'REKAP DATA ASN THL 4 nov 25'!Print_Titles</vt:lpstr>
      <vt:lpstr>'REKAP DATA ASN THL JUNI 2026'!Print_Titles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Teroka</dc:creator>
  <cp:lastModifiedBy>HP</cp:lastModifiedBy>
  <cp:lastPrinted>2026-06-11T06:53:00Z</cp:lastPrinted>
  <dcterms:created xsi:type="dcterms:W3CDTF">2025-11-04T04:25:47Z</dcterms:created>
  <dcterms:modified xsi:type="dcterms:W3CDTF">2026-06-11T06:57:16Z</dcterms:modified>
</cp:coreProperties>
</file>